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4"/>
  </bookViews>
  <sheets>
    <sheet name="Antropologia" sheetId="1" r:id="rId1"/>
    <sheet name="Geografia" sheetId="2" r:id="rId2"/>
    <sheet name="Història" sheetId="3" r:id="rId3"/>
    <sheet name="Història de l'Art" sheetId="4" r:id="rId4"/>
    <sheet name="FCatalana" sheetId="5" r:id="rId5"/>
    <sheet name="FHispànica" sheetId="6" r:id="rId6"/>
    <sheet name="FAnglesa" sheetId="7" r:id="rId7"/>
    <sheet name="Periodisme" sheetId="8" r:id="rId8"/>
    <sheet name="Publicitat" sheetId="9" r:id="rId9"/>
  </sheets>
  <definedNames/>
  <calcPr fullCalcOnLoad="1"/>
</workbook>
</file>

<file path=xl/sharedStrings.xml><?xml version="1.0" encoding="utf-8"?>
<sst xmlns="http://schemas.openxmlformats.org/spreadsheetml/2006/main" count="610" uniqueCount="48">
  <si>
    <t>Prob(Estudiant a Temps Complert)</t>
  </si>
  <si>
    <t>Prob(Estudiant amb Feina a Temps Parcial)</t>
  </si>
  <si>
    <t>Prob(Estudiant amb Feina a Temps Complert)</t>
  </si>
  <si>
    <t>Universitat</t>
  </si>
  <si>
    <t>URV</t>
  </si>
  <si>
    <t>UB</t>
  </si>
  <si>
    <t>UAB</t>
  </si>
  <si>
    <t>UdG</t>
  </si>
  <si>
    <t>UdL</t>
  </si>
  <si>
    <t>Total</t>
  </si>
  <si>
    <t>Comparació URV</t>
  </si>
  <si>
    <t>mitjana altres ensenyaments àrea Socials URV</t>
  </si>
  <si>
    <t>Llicenciatura en Filologia Hispànica</t>
  </si>
  <si>
    <t>Llicenciatura en Filologia Catalana</t>
  </si>
  <si>
    <t>Llicenciatura en Filologia Anglesa</t>
  </si>
  <si>
    <t>Filologia Hispànica</t>
  </si>
  <si>
    <t>Filologia Anglesa</t>
  </si>
  <si>
    <t>Filologia Catalana</t>
  </si>
  <si>
    <t>Llicenciatura en Antropologia Social i Cultural</t>
  </si>
  <si>
    <t>Llicenciatura en Geografia</t>
  </si>
  <si>
    <t>Llicenciatura en Història</t>
  </si>
  <si>
    <t>Llicenciatura en Historia de l'Art</t>
  </si>
  <si>
    <t>1) Perfil laboral durant els estudis</t>
  </si>
  <si>
    <t>Altres titulacions grup:</t>
  </si>
  <si>
    <t>Llicenciatura en Història de l'Art</t>
  </si>
  <si>
    <t>Llicenciatura en Periodisme</t>
  </si>
  <si>
    <t>Llicenciatura en Publicitat i Relacions Públiques</t>
  </si>
  <si>
    <t>Llicenciatura en Historia</t>
  </si>
  <si>
    <t>UPF</t>
  </si>
  <si>
    <t>Publicitat i Relacions Públiques</t>
  </si>
  <si>
    <t>Periodisme</t>
  </si>
  <si>
    <t xml:space="preserve">2) Primera inserció laboral: temps de recerca primera feina </t>
  </si>
  <si>
    <t>Prob(Abans d'Ecabar els Estudis)</t>
  </si>
  <si>
    <t>Prob(Entre 1 i 3 Mesos Després d'Acabar)</t>
  </si>
  <si>
    <t>Prob(Entre 3 i 6 Mesos Després d'Acabar)</t>
  </si>
  <si>
    <t>Prob(Més de 6 Mesos Després d'Acabar)</t>
  </si>
  <si>
    <t>3) Condicions laborals feina actual: contracte fix</t>
  </si>
  <si>
    <t>Prob(Contracte Fix al 2011)</t>
  </si>
  <si>
    <t>4) Qualitat feina actual: funcions universitàries generals o específiques</t>
  </si>
  <si>
    <t>5) Retribució monetària: ingressos anuals feina actual (treballadors a temps complert)</t>
  </si>
  <si>
    <t>Prob(Funcions No Universitàries)</t>
  </si>
  <si>
    <t>Prob(Funcions Universitàries Genèriques)</t>
  </si>
  <si>
    <t>Prob(Funcions Universitàries Específiques)</t>
  </si>
  <si>
    <r>
      <t xml:space="preserve">Prob(Ingressos &lt; 18,000 </t>
    </r>
    <r>
      <rPr>
        <sz val="10"/>
        <color indexed="8"/>
        <rFont val="Calibri"/>
        <family val="2"/>
      </rPr>
      <t>€</t>
    </r>
    <r>
      <rPr>
        <i/>
        <sz val="10"/>
        <color indexed="8"/>
        <rFont val="Calibri"/>
        <family val="2"/>
      </rPr>
      <t>)</t>
    </r>
  </si>
  <si>
    <r>
      <t xml:space="preserve">Prob(18,000 &lt; Ingressos &lt; 24,000 </t>
    </r>
    <r>
      <rPr>
        <sz val="10"/>
        <color indexed="8"/>
        <rFont val="Calibri"/>
        <family val="2"/>
      </rPr>
      <t>€</t>
    </r>
    <r>
      <rPr>
        <i/>
        <sz val="10"/>
        <color indexed="8"/>
        <rFont val="Calibri"/>
        <family val="2"/>
      </rPr>
      <t>)</t>
    </r>
  </si>
  <si>
    <r>
      <t xml:space="preserve">Prob(Ingressos &gt; 24,000 </t>
    </r>
    <r>
      <rPr>
        <sz val="10"/>
        <color indexed="8"/>
        <rFont val="Calibri"/>
        <family val="2"/>
      </rPr>
      <t>€</t>
    </r>
    <r>
      <rPr>
        <i/>
        <sz val="10"/>
        <color indexed="8"/>
        <rFont val="Calibri"/>
        <family val="2"/>
      </rPr>
      <t>)</t>
    </r>
  </si>
  <si>
    <t>mitjana altres ensenyaments àrea Humanitats URV</t>
  </si>
  <si>
    <t>mitjana altres ensenyaments grup URV*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</si>
</sst>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" fillId="0" borderId="9" applyNumberFormat="0" applyFill="0" applyAlignment="0" applyProtection="0"/>
  </cellStyleXfs>
  <cellXfs count="2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14" sqref="A14"/>
    </sheetView>
  </sheetViews>
  <sheetFormatPr defaultColWidth="12.140625" defaultRowHeight="15"/>
  <cols>
    <col min="1" max="1" width="25.8515625" style="9" customWidth="1"/>
    <col min="2" max="2" width="20.57421875" style="5" customWidth="1"/>
    <col min="3" max="3" width="19.140625" style="5" customWidth="1"/>
    <col min="4" max="4" width="20.7109375" style="5" customWidth="1"/>
    <col min="5" max="5" width="9.57421875" style="5" customWidth="1"/>
    <col min="6" max="6" width="28.57421875" style="5" customWidth="1"/>
    <col min="7" max="7" width="18.140625" style="5" customWidth="1"/>
    <col min="8" max="8" width="18.28125" style="5" customWidth="1"/>
    <col min="9" max="9" width="20.28125" style="5" customWidth="1"/>
    <col min="10" max="10" width="19.421875" style="5" customWidth="1"/>
    <col min="11" max="11" width="12.140625" style="5" customWidth="1"/>
    <col min="12" max="12" width="39.421875" style="5" customWidth="1"/>
    <col min="13" max="13" width="19.7109375" style="5" customWidth="1"/>
    <col min="14" max="14" width="12.140625" style="5" customWidth="1"/>
    <col min="15" max="15" width="40.7109375" style="5" customWidth="1"/>
    <col min="16" max="16" width="15.421875" style="5" customWidth="1"/>
    <col min="17" max="17" width="21.7109375" style="5" customWidth="1"/>
    <col min="18" max="18" width="21.421875" style="5" customWidth="1"/>
    <col min="19" max="19" width="12.140625" style="5" customWidth="1"/>
    <col min="20" max="20" width="36.7109375" style="5" customWidth="1"/>
    <col min="21" max="21" width="23.140625" style="5" customWidth="1"/>
    <col min="22" max="22" width="19.8515625" style="5" customWidth="1"/>
    <col min="23" max="23" width="13.7109375" style="5" customWidth="1"/>
    <col min="24" max="16384" width="12.140625" style="5" customWidth="1"/>
  </cols>
  <sheetData>
    <row r="1" spans="1:7" s="4" customFormat="1" ht="15.75">
      <c r="A1" s="21" t="s">
        <v>18</v>
      </c>
      <c r="B1" s="21"/>
      <c r="C1" s="21"/>
      <c r="D1" s="21"/>
      <c r="E1" s="21"/>
      <c r="F1" s="21"/>
      <c r="G1" s="21"/>
    </row>
    <row r="2" s="4" customFormat="1" ht="15.75"/>
    <row r="3" spans="1:24" ht="15.75">
      <c r="A3" s="1" t="s">
        <v>22</v>
      </c>
      <c r="F3" s="1" t="s">
        <v>31</v>
      </c>
      <c r="L3" s="1" t="s">
        <v>36</v>
      </c>
      <c r="M3"/>
      <c r="O3" s="1" t="s">
        <v>38</v>
      </c>
      <c r="P3" s="2"/>
      <c r="Q3" s="2"/>
      <c r="R3"/>
      <c r="S3"/>
      <c r="T3" s="1" t="s">
        <v>39</v>
      </c>
      <c r="U3" s="2"/>
      <c r="V3" s="2"/>
      <c r="W3"/>
      <c r="X3"/>
    </row>
    <row r="4" spans="1:24" ht="15" customHeight="1">
      <c r="A4" s="2"/>
      <c r="B4" s="22" t="s">
        <v>0</v>
      </c>
      <c r="C4" s="22" t="s">
        <v>1</v>
      </c>
      <c r="D4" s="22" t="s">
        <v>2</v>
      </c>
      <c r="F4" s="2"/>
      <c r="G4" s="22" t="s">
        <v>32</v>
      </c>
      <c r="H4" s="22" t="s">
        <v>33</v>
      </c>
      <c r="I4" s="22" t="s">
        <v>34</v>
      </c>
      <c r="J4" s="22" t="s">
        <v>35</v>
      </c>
      <c r="L4"/>
      <c r="M4" s="22" t="s">
        <v>37</v>
      </c>
      <c r="O4"/>
      <c r="P4" s="22" t="s">
        <v>40</v>
      </c>
      <c r="Q4" s="22" t="s">
        <v>41</v>
      </c>
      <c r="R4" s="22" t="s">
        <v>42</v>
      </c>
      <c r="S4"/>
      <c r="T4"/>
      <c r="U4" s="22" t="s">
        <v>43</v>
      </c>
      <c r="V4" s="22" t="s">
        <v>44</v>
      </c>
      <c r="W4" s="22" t="s">
        <v>45</v>
      </c>
      <c r="X4"/>
    </row>
    <row r="5" spans="1:24" ht="15" customHeight="1">
      <c r="A5" s="3" t="s">
        <v>3</v>
      </c>
      <c r="B5" s="22"/>
      <c r="C5" s="22"/>
      <c r="D5" s="22"/>
      <c r="F5" s="3" t="s">
        <v>3</v>
      </c>
      <c r="G5" s="23"/>
      <c r="H5" s="23"/>
      <c r="I5" s="23"/>
      <c r="J5" s="23"/>
      <c r="L5" s="3" t="s">
        <v>3</v>
      </c>
      <c r="M5" s="23"/>
      <c r="O5" s="3" t="s">
        <v>3</v>
      </c>
      <c r="P5" s="23"/>
      <c r="Q5" s="23"/>
      <c r="R5" s="23"/>
      <c r="S5"/>
      <c r="T5" s="3" t="s">
        <v>3</v>
      </c>
      <c r="U5" s="23"/>
      <c r="V5" s="23"/>
      <c r="W5" s="23"/>
      <c r="X5"/>
    </row>
    <row r="6" spans="1:23" ht="15.75">
      <c r="A6" s="1" t="s">
        <v>4</v>
      </c>
      <c r="B6" s="4">
        <v>0.1615277</v>
      </c>
      <c r="C6" s="4">
        <v>0.3810758</v>
      </c>
      <c r="D6" s="4">
        <v>0.4573965</v>
      </c>
      <c r="F6" s="1" t="s">
        <v>4</v>
      </c>
      <c r="G6" s="5">
        <v>0.6677517</v>
      </c>
      <c r="H6" s="5">
        <v>0.1332115</v>
      </c>
      <c r="I6" s="5">
        <v>0.1166945</v>
      </c>
      <c r="J6" s="5">
        <f>SUM(1-(G6+H6+I6))</f>
        <v>0.08234229999999998</v>
      </c>
      <c r="L6" s="1" t="s">
        <v>4</v>
      </c>
      <c r="M6" s="4">
        <v>0.5833333</v>
      </c>
      <c r="O6" s="1" t="s">
        <v>4</v>
      </c>
      <c r="P6" s="5">
        <v>0.3350988</v>
      </c>
      <c r="Q6" s="5">
        <v>0.3016641</v>
      </c>
      <c r="R6" s="5">
        <v>0.3632372</v>
      </c>
      <c r="T6" s="1" t="s">
        <v>4</v>
      </c>
      <c r="U6" s="5">
        <v>0.1566156</v>
      </c>
      <c r="V6" s="5">
        <v>0.4510703</v>
      </c>
      <c r="W6" s="5">
        <v>0.3923141</v>
      </c>
    </row>
    <row r="7" spans="1:23" ht="15">
      <c r="A7" s="2" t="s">
        <v>5</v>
      </c>
      <c r="B7" s="5">
        <v>0.1628907</v>
      </c>
      <c r="C7" s="5">
        <v>0.3798977</v>
      </c>
      <c r="D7" s="5">
        <v>0.4572116</v>
      </c>
      <c r="F7" s="2" t="s">
        <v>5</v>
      </c>
      <c r="G7" s="5">
        <v>0.6708359</v>
      </c>
      <c r="H7" s="5">
        <v>0.1298739</v>
      </c>
      <c r="I7" s="5">
        <v>0.1161738</v>
      </c>
      <c r="J7" s="5">
        <f aca="true" t="shared" si="0" ref="J7:J14">SUM(1-(G7+H7+I7))</f>
        <v>0.08311639999999998</v>
      </c>
      <c r="L7" s="2" t="s">
        <v>5</v>
      </c>
      <c r="M7" s="5">
        <v>0.5208333</v>
      </c>
      <c r="O7" s="2" t="s">
        <v>5</v>
      </c>
      <c r="P7" s="5">
        <v>0.3270758</v>
      </c>
      <c r="Q7" s="5">
        <v>0.3031869</v>
      </c>
      <c r="R7" s="5">
        <v>0.3697373</v>
      </c>
      <c r="T7" s="2" t="s">
        <v>5</v>
      </c>
      <c r="U7" s="5">
        <v>0.1357677</v>
      </c>
      <c r="V7" s="5">
        <v>0.412334</v>
      </c>
      <c r="W7" s="5">
        <v>0.4518983</v>
      </c>
    </row>
    <row r="8" spans="1:23" ht="15">
      <c r="A8" s="2" t="s">
        <v>6</v>
      </c>
      <c r="B8" s="5">
        <v>0.1443443</v>
      </c>
      <c r="C8" s="5">
        <v>0.3745267</v>
      </c>
      <c r="D8" s="5">
        <v>0.481129</v>
      </c>
      <c r="F8" s="2" t="s">
        <v>6</v>
      </c>
      <c r="G8" s="5">
        <v>0.6081647</v>
      </c>
      <c r="H8" s="5">
        <v>0.14659</v>
      </c>
      <c r="I8" s="5">
        <v>0.1389669</v>
      </c>
      <c r="J8" s="5">
        <f t="shared" si="0"/>
        <v>0.1062784</v>
      </c>
      <c r="L8" s="2" t="s">
        <v>6</v>
      </c>
      <c r="M8" s="5">
        <v>0.4222222</v>
      </c>
      <c r="O8" s="2" t="s">
        <v>6</v>
      </c>
      <c r="P8" s="5">
        <v>0.4227943</v>
      </c>
      <c r="Q8" s="5">
        <v>0.298249</v>
      </c>
      <c r="R8" s="5">
        <v>0.2789568</v>
      </c>
      <c r="T8" s="2" t="s">
        <v>6</v>
      </c>
      <c r="U8" s="5">
        <v>0.1809714</v>
      </c>
      <c r="V8" s="5">
        <v>0.4512113</v>
      </c>
      <c r="W8" s="5">
        <v>0.3678173</v>
      </c>
    </row>
    <row r="9" spans="1:6" ht="15">
      <c r="A9" s="2"/>
      <c r="F9" s="2"/>
    </row>
    <row r="10" spans="1:23" ht="15">
      <c r="A10" s="2" t="s">
        <v>9</v>
      </c>
      <c r="B10" s="5">
        <v>0.1553608</v>
      </c>
      <c r="C10" s="5">
        <v>0.3780316</v>
      </c>
      <c r="D10" s="5">
        <v>0.4666076</v>
      </c>
      <c r="F10" s="2" t="s">
        <v>9</v>
      </c>
      <c r="G10" s="5">
        <v>0.6456955</v>
      </c>
      <c r="H10" s="5">
        <v>0.1370825</v>
      </c>
      <c r="I10" s="5">
        <v>0.125197</v>
      </c>
      <c r="J10" s="5">
        <f t="shared" si="0"/>
        <v>0.09202500000000002</v>
      </c>
      <c r="L10" s="2" t="s">
        <v>9</v>
      </c>
      <c r="M10" s="5">
        <v>0.4957265</v>
      </c>
      <c r="O10" s="2" t="s">
        <v>9</v>
      </c>
      <c r="P10" s="5">
        <v>0.3660216</v>
      </c>
      <c r="Q10" s="5">
        <v>0.3009522</v>
      </c>
      <c r="R10" s="5">
        <v>0.3330262</v>
      </c>
      <c r="T10" s="2" t="s">
        <v>9</v>
      </c>
      <c r="U10" s="5">
        <v>0.1580188</v>
      </c>
      <c r="V10" s="5">
        <v>0.4356322</v>
      </c>
      <c r="W10" s="5">
        <v>0.4063491</v>
      </c>
    </row>
    <row r="11" spans="1:20" ht="15">
      <c r="A11" s="2"/>
      <c r="F11" s="2"/>
      <c r="L11" s="2"/>
      <c r="O11" s="2"/>
      <c r="T11" s="2"/>
    </row>
    <row r="12" spans="1:20" ht="15">
      <c r="A12" s="3" t="s">
        <v>10</v>
      </c>
      <c r="F12" s="3" t="s">
        <v>10</v>
      </c>
      <c r="L12" s="3" t="s">
        <v>10</v>
      </c>
      <c r="O12" s="3" t="s">
        <v>10</v>
      </c>
      <c r="T12" s="3" t="s">
        <v>10</v>
      </c>
    </row>
    <row r="13" spans="1:23" ht="15">
      <c r="A13" s="2" t="s">
        <v>47</v>
      </c>
      <c r="B13" s="5">
        <v>0.2810692</v>
      </c>
      <c r="C13" s="5">
        <v>0.4037184</v>
      </c>
      <c r="D13" s="5">
        <v>0.3152124</v>
      </c>
      <c r="F13" s="2" t="s">
        <v>47</v>
      </c>
      <c r="G13" s="5">
        <v>0.2409829</v>
      </c>
      <c r="H13" s="5">
        <v>0.1543579</v>
      </c>
      <c r="I13" s="5">
        <v>0.2445094</v>
      </c>
      <c r="J13" s="5">
        <f t="shared" si="0"/>
        <v>0.3601498000000001</v>
      </c>
      <c r="L13" s="2" t="s">
        <v>47</v>
      </c>
      <c r="M13" s="5">
        <v>0.4761905</v>
      </c>
      <c r="O13" s="2" t="s">
        <v>47</v>
      </c>
      <c r="P13" s="5">
        <v>0.4186514</v>
      </c>
      <c r="Q13" s="5">
        <v>0.2766274</v>
      </c>
      <c r="R13" s="5">
        <v>0.3047213</v>
      </c>
      <c r="T13" s="2" t="s">
        <v>47</v>
      </c>
      <c r="U13" s="5">
        <v>0.1438659</v>
      </c>
      <c r="V13" s="5">
        <v>0.4049723</v>
      </c>
      <c r="W13" s="5">
        <v>0.4511618</v>
      </c>
    </row>
    <row r="14" spans="1:23" ht="15">
      <c r="A14" s="2" t="s">
        <v>46</v>
      </c>
      <c r="B14" s="5">
        <v>0.4462674</v>
      </c>
      <c r="C14" s="5">
        <v>0.3690583</v>
      </c>
      <c r="D14" s="5">
        <v>0.1846743</v>
      </c>
      <c r="F14" s="2" t="s">
        <v>46</v>
      </c>
      <c r="G14" s="5">
        <v>0.3211165</v>
      </c>
      <c r="H14" s="5">
        <v>0.1520103</v>
      </c>
      <c r="I14" s="5">
        <v>0.2218201</v>
      </c>
      <c r="J14" s="5">
        <f t="shared" si="0"/>
        <v>0.30505309999999997</v>
      </c>
      <c r="L14" s="2" t="s">
        <v>11</v>
      </c>
      <c r="M14" s="5">
        <v>0.3870968</v>
      </c>
      <c r="O14" s="2" t="s">
        <v>46</v>
      </c>
      <c r="P14" s="5">
        <v>0.2657635</v>
      </c>
      <c r="Q14" s="5">
        <v>0.26138</v>
      </c>
      <c r="R14" s="5">
        <v>0.4728565</v>
      </c>
      <c r="T14" s="2" t="s">
        <v>46</v>
      </c>
      <c r="U14" s="5">
        <v>0.3054362</v>
      </c>
      <c r="V14" s="5">
        <v>0.4314754</v>
      </c>
      <c r="W14" s="5">
        <v>0.2630884</v>
      </c>
    </row>
    <row r="15" ht="15">
      <c r="A15" s="3"/>
    </row>
    <row r="16" ht="15">
      <c r="A16" s="2"/>
    </row>
    <row r="17" spans="1:4" ht="15">
      <c r="A17" s="13" t="s">
        <v>23</v>
      </c>
      <c r="B17" s="12"/>
      <c r="C17" s="11"/>
      <c r="D17" s="11"/>
    </row>
    <row r="18" spans="1:4" ht="15">
      <c r="A18" s="14" t="s">
        <v>19</v>
      </c>
      <c r="B18" s="22"/>
      <c r="C18" s="22"/>
      <c r="D18" s="22"/>
    </row>
    <row r="19" spans="1:4" ht="15">
      <c r="A19" s="14" t="s">
        <v>20</v>
      </c>
      <c r="B19" s="22"/>
      <c r="C19" s="22"/>
      <c r="D19" s="22"/>
    </row>
    <row r="20" spans="1:4" ht="15.75">
      <c r="A20" s="14" t="s">
        <v>21</v>
      </c>
      <c r="B20" s="12"/>
      <c r="C20" s="4"/>
      <c r="D20" s="4"/>
    </row>
    <row r="21" ht="15">
      <c r="A21" s="10"/>
    </row>
    <row r="22" ht="15">
      <c r="A22" s="10"/>
    </row>
  </sheetData>
  <sheetProtection/>
  <mergeCells count="18">
    <mergeCell ref="W4:W5"/>
    <mergeCell ref="P4:P5"/>
    <mergeCell ref="Q4:Q5"/>
    <mergeCell ref="R4:R5"/>
    <mergeCell ref="U4:U5"/>
    <mergeCell ref="B18:B19"/>
    <mergeCell ref="C18:C19"/>
    <mergeCell ref="D18:D19"/>
    <mergeCell ref="V4:V5"/>
    <mergeCell ref="M4:M5"/>
    <mergeCell ref="H4:H5"/>
    <mergeCell ref="I4:I5"/>
    <mergeCell ref="J4:J5"/>
    <mergeCell ref="A1:G1"/>
    <mergeCell ref="B4:B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27.28125" style="0" customWidth="1"/>
    <col min="2" max="2" width="16.00390625" style="0" customWidth="1"/>
    <col min="3" max="3" width="19.8515625" style="0" customWidth="1"/>
    <col min="4" max="4" width="19.7109375" style="0" customWidth="1"/>
    <col min="6" max="6" width="38.57421875" style="0" customWidth="1"/>
    <col min="7" max="7" width="17.421875" style="0" customWidth="1"/>
    <col min="8" max="8" width="18.7109375" style="0" customWidth="1"/>
    <col min="9" max="9" width="21.140625" style="0" customWidth="1"/>
    <col min="10" max="10" width="20.7109375" style="0" customWidth="1"/>
    <col min="12" max="12" width="39.57421875" style="0" customWidth="1"/>
    <col min="13" max="13" width="23.8515625" style="0" customWidth="1"/>
    <col min="15" max="15" width="40.7109375" style="0" customWidth="1"/>
    <col min="16" max="16" width="19.8515625" style="0" customWidth="1"/>
    <col min="17" max="17" width="23.28125" style="0" customWidth="1"/>
    <col min="18" max="18" width="24.421875" style="0" customWidth="1"/>
    <col min="19" max="19" width="10.421875" style="0" customWidth="1"/>
    <col min="20" max="20" width="37.28125" style="0" customWidth="1"/>
    <col min="21" max="21" width="22.421875" style="0" customWidth="1"/>
    <col min="22" max="22" width="18.57421875" style="0" customWidth="1"/>
    <col min="23" max="23" width="18.7109375" style="0" customWidth="1"/>
  </cols>
  <sheetData>
    <row r="1" spans="1:7" ht="15.75">
      <c r="A1" s="21" t="s">
        <v>19</v>
      </c>
      <c r="B1" s="21"/>
      <c r="C1" s="21"/>
      <c r="D1" s="21"/>
      <c r="E1" s="21"/>
      <c r="F1" s="21"/>
      <c r="G1" s="21"/>
    </row>
    <row r="3" spans="1:22" ht="15.75">
      <c r="A3" s="1" t="s">
        <v>22</v>
      </c>
      <c r="F3" s="1" t="s">
        <v>31</v>
      </c>
      <c r="L3" s="1" t="s">
        <v>36</v>
      </c>
      <c r="N3" s="5"/>
      <c r="O3" s="1" t="s">
        <v>38</v>
      </c>
      <c r="P3" s="2"/>
      <c r="Q3" s="2"/>
      <c r="T3" s="1" t="s">
        <v>39</v>
      </c>
      <c r="U3" s="2"/>
      <c r="V3" s="2"/>
    </row>
    <row r="4" spans="1:23" ht="15" customHeight="1">
      <c r="A4" s="2"/>
      <c r="B4" s="22" t="s">
        <v>0</v>
      </c>
      <c r="C4" s="22" t="s">
        <v>1</v>
      </c>
      <c r="D4" s="22" t="s">
        <v>2</v>
      </c>
      <c r="F4" s="2"/>
      <c r="G4" s="22" t="s">
        <v>32</v>
      </c>
      <c r="H4" s="22" t="s">
        <v>33</v>
      </c>
      <c r="I4" s="22" t="s">
        <v>34</v>
      </c>
      <c r="J4" s="22" t="s">
        <v>35</v>
      </c>
      <c r="M4" s="22" t="s">
        <v>37</v>
      </c>
      <c r="N4" s="5"/>
      <c r="P4" s="22" t="s">
        <v>40</v>
      </c>
      <c r="Q4" s="22" t="s">
        <v>41</v>
      </c>
      <c r="R4" s="22" t="s">
        <v>42</v>
      </c>
      <c r="U4" s="22" t="s">
        <v>43</v>
      </c>
      <c r="V4" s="22" t="s">
        <v>44</v>
      </c>
      <c r="W4" s="22" t="s">
        <v>45</v>
      </c>
    </row>
    <row r="5" spans="1:23" ht="15">
      <c r="A5" s="3" t="s">
        <v>3</v>
      </c>
      <c r="B5" s="22"/>
      <c r="C5" s="22"/>
      <c r="D5" s="22"/>
      <c r="F5" s="3" t="s">
        <v>3</v>
      </c>
      <c r="G5" s="23"/>
      <c r="H5" s="23"/>
      <c r="I5" s="23"/>
      <c r="J5" s="23"/>
      <c r="L5" s="3" t="s">
        <v>3</v>
      </c>
      <c r="M5" s="23"/>
      <c r="N5" s="5"/>
      <c r="O5" s="3" t="s">
        <v>3</v>
      </c>
      <c r="P5" s="23"/>
      <c r="Q5" s="23"/>
      <c r="R5" s="23"/>
      <c r="T5" s="3" t="s">
        <v>3</v>
      </c>
      <c r="U5" s="23"/>
      <c r="V5" s="23"/>
      <c r="W5" s="23"/>
    </row>
    <row r="6" spans="1:23" ht="15.75">
      <c r="A6" s="1" t="s">
        <v>4</v>
      </c>
      <c r="B6" s="4">
        <v>0.1111839</v>
      </c>
      <c r="C6" s="4">
        <v>0.2918448</v>
      </c>
      <c r="D6" s="4">
        <v>0.5969713</v>
      </c>
      <c r="F6" s="1" t="s">
        <v>4</v>
      </c>
      <c r="G6" s="4">
        <v>0.6509997</v>
      </c>
      <c r="H6" s="4">
        <v>0.1321783</v>
      </c>
      <c r="I6" s="4">
        <v>0.1250481</v>
      </c>
      <c r="J6" s="4">
        <f>SUMPRODUCT(1-(G6+H6+I6))</f>
        <v>0.09177390000000007</v>
      </c>
      <c r="L6" s="1" t="s">
        <v>4</v>
      </c>
      <c r="M6" s="4">
        <v>0.5</v>
      </c>
      <c r="O6" s="1" t="s">
        <v>4</v>
      </c>
      <c r="P6" s="4">
        <v>0.3347685</v>
      </c>
      <c r="Q6" s="4">
        <v>0.313383</v>
      </c>
      <c r="R6" s="4">
        <v>0.3518485</v>
      </c>
      <c r="T6" s="1" t="s">
        <v>4</v>
      </c>
      <c r="U6" s="4"/>
      <c r="V6" s="4"/>
      <c r="W6" s="4"/>
    </row>
    <row r="7" spans="1:23" ht="15">
      <c r="A7" s="2" t="s">
        <v>5</v>
      </c>
      <c r="B7" s="5">
        <v>0.3714983</v>
      </c>
      <c r="C7" s="5">
        <v>0.416323</v>
      </c>
      <c r="D7" s="5">
        <v>0.2121787</v>
      </c>
      <c r="F7" s="2" t="s">
        <v>5</v>
      </c>
      <c r="G7" s="5">
        <v>0.362871</v>
      </c>
      <c r="H7" s="5">
        <v>0.1729786</v>
      </c>
      <c r="I7" s="5">
        <v>0.2252111</v>
      </c>
      <c r="J7" s="5">
        <f aca="true" t="shared" si="0" ref="J7:J16">SUMPRODUCT(1-(G7+H7+I7))</f>
        <v>0.23893929999999997</v>
      </c>
      <c r="L7" s="2" t="s">
        <v>5</v>
      </c>
      <c r="M7" s="5">
        <v>0.372093</v>
      </c>
      <c r="O7" s="2" t="s">
        <v>5</v>
      </c>
      <c r="P7" s="5">
        <v>0.3705374</v>
      </c>
      <c r="Q7" s="5">
        <v>0.3036365</v>
      </c>
      <c r="R7" s="5">
        <v>0.3258261</v>
      </c>
      <c r="T7" s="2" t="s">
        <v>5</v>
      </c>
      <c r="U7" s="5"/>
      <c r="V7" s="5"/>
      <c r="W7" s="5"/>
    </row>
    <row r="8" spans="1:23" ht="15">
      <c r="A8" s="2" t="s">
        <v>6</v>
      </c>
      <c r="B8" s="5">
        <v>0.3160344</v>
      </c>
      <c r="C8" s="5">
        <v>0.4011787</v>
      </c>
      <c r="D8" s="5">
        <v>0.2827869</v>
      </c>
      <c r="F8" s="2" t="s">
        <v>6</v>
      </c>
      <c r="G8" s="5">
        <v>0.434426</v>
      </c>
      <c r="H8" s="5">
        <v>0.1714161</v>
      </c>
      <c r="I8" s="5">
        <v>0.2008153</v>
      </c>
      <c r="J8" s="5">
        <f t="shared" si="0"/>
        <v>0.19334260000000003</v>
      </c>
      <c r="L8" s="2" t="s">
        <v>6</v>
      </c>
      <c r="M8" s="5">
        <v>0.3478261</v>
      </c>
      <c r="O8" s="2" t="s">
        <v>6</v>
      </c>
      <c r="P8" s="5">
        <v>0.2119989</v>
      </c>
      <c r="Q8" s="5">
        <v>0.2757579</v>
      </c>
      <c r="R8" s="5">
        <v>0.5122432</v>
      </c>
      <c r="T8" s="2" t="s">
        <v>6</v>
      </c>
      <c r="U8" s="5"/>
      <c r="V8" s="5"/>
      <c r="W8" s="5"/>
    </row>
    <row r="9" spans="1:23" ht="15">
      <c r="A9" s="2" t="s">
        <v>7</v>
      </c>
      <c r="B9" s="5">
        <v>0.3910559</v>
      </c>
      <c r="C9" s="5">
        <v>0.42153</v>
      </c>
      <c r="D9" s="5">
        <v>0.1874142</v>
      </c>
      <c r="F9" s="2" t="s">
        <v>7</v>
      </c>
      <c r="G9" s="5">
        <v>0.1623507</v>
      </c>
      <c r="H9" s="5">
        <v>0.1273524</v>
      </c>
      <c r="I9" s="5">
        <v>0.2447999</v>
      </c>
      <c r="J9" s="5">
        <f t="shared" si="0"/>
        <v>0.46549700000000005</v>
      </c>
      <c r="L9" s="2" t="s">
        <v>7</v>
      </c>
      <c r="M9" s="5">
        <v>0.375</v>
      </c>
      <c r="O9" s="2" t="s">
        <v>7</v>
      </c>
      <c r="P9" s="5">
        <v>0.5886234</v>
      </c>
      <c r="Q9" s="5">
        <v>0.2503042</v>
      </c>
      <c r="R9" s="5">
        <v>0.1610724</v>
      </c>
      <c r="T9" s="2" t="s">
        <v>7</v>
      </c>
      <c r="U9" s="5"/>
      <c r="V9" s="5"/>
      <c r="W9" s="5"/>
    </row>
    <row r="10" spans="1:23" ht="15">
      <c r="A10" s="2" t="s">
        <v>8</v>
      </c>
      <c r="B10" s="5">
        <v>0.4292357</v>
      </c>
      <c r="C10" s="5">
        <v>0.3849133</v>
      </c>
      <c r="D10" s="5">
        <v>0.1858509</v>
      </c>
      <c r="F10" s="2" t="s">
        <v>8</v>
      </c>
      <c r="G10" s="5">
        <v>0.4037075</v>
      </c>
      <c r="H10" s="5">
        <v>0.1605915</v>
      </c>
      <c r="I10" s="5">
        <v>0.2071965</v>
      </c>
      <c r="J10" s="5">
        <f t="shared" si="0"/>
        <v>0.2285045</v>
      </c>
      <c r="L10" s="2" t="s">
        <v>8</v>
      </c>
      <c r="M10" s="5">
        <v>0.25</v>
      </c>
      <c r="O10" s="2" t="s">
        <v>8</v>
      </c>
      <c r="P10" s="5">
        <v>0.4442534</v>
      </c>
      <c r="Q10" s="5">
        <v>0.2961281</v>
      </c>
      <c r="R10" s="5">
        <v>0.2596185</v>
      </c>
      <c r="T10" s="2" t="s">
        <v>8</v>
      </c>
      <c r="U10" s="5"/>
      <c r="V10" s="5"/>
      <c r="W10" s="5"/>
    </row>
    <row r="11" spans="1:23" ht="15">
      <c r="A11" s="2"/>
      <c r="B11" s="5"/>
      <c r="C11" s="5"/>
      <c r="D11" s="5"/>
      <c r="F11" s="2"/>
      <c r="G11" s="5"/>
      <c r="H11" s="5"/>
      <c r="I11" s="5"/>
      <c r="J11" s="5"/>
      <c r="L11" s="2"/>
      <c r="M11" s="5"/>
      <c r="O11" s="2"/>
      <c r="P11" s="5"/>
      <c r="Q11" s="5"/>
      <c r="R11" s="5"/>
      <c r="T11" s="2"/>
      <c r="U11" s="5"/>
      <c r="V11" s="5"/>
      <c r="W11" s="5"/>
    </row>
    <row r="12" spans="1:23" ht="15">
      <c r="A12" s="3" t="s">
        <v>9</v>
      </c>
      <c r="B12" s="5">
        <v>0.3532011</v>
      </c>
      <c r="C12" s="5">
        <v>0.4074755</v>
      </c>
      <c r="D12" s="5">
        <v>0.2393235</v>
      </c>
      <c r="F12" s="3" t="s">
        <v>9</v>
      </c>
      <c r="G12" s="5">
        <v>0.3730165</v>
      </c>
      <c r="H12" s="5">
        <v>0.1660683</v>
      </c>
      <c r="I12" s="5">
        <v>0.2164218</v>
      </c>
      <c r="J12" s="5">
        <f t="shared" si="0"/>
        <v>0.24449340000000008</v>
      </c>
      <c r="L12" s="3" t="s">
        <v>9</v>
      </c>
      <c r="M12" s="5">
        <v>0.3625</v>
      </c>
      <c r="O12" s="3" t="s">
        <v>9</v>
      </c>
      <c r="P12" s="5">
        <v>0.3493752</v>
      </c>
      <c r="Q12" s="5">
        <v>0.2904431</v>
      </c>
      <c r="R12" s="5">
        <v>0.3601817</v>
      </c>
      <c r="T12" s="3" t="s">
        <v>9</v>
      </c>
      <c r="U12" s="5"/>
      <c r="V12" s="5"/>
      <c r="W12" s="5"/>
    </row>
    <row r="14" spans="1:20" ht="15">
      <c r="A14" s="3" t="s">
        <v>10</v>
      </c>
      <c r="F14" s="3" t="s">
        <v>10</v>
      </c>
      <c r="L14" s="3" t="s">
        <v>10</v>
      </c>
      <c r="O14" s="3" t="s">
        <v>10</v>
      </c>
      <c r="T14" s="3" t="s">
        <v>10</v>
      </c>
    </row>
    <row r="15" spans="1:23" ht="15">
      <c r="A15" s="2" t="s">
        <v>47</v>
      </c>
      <c r="B15" s="5">
        <v>0.2236958</v>
      </c>
      <c r="C15" s="5">
        <v>0.3966462</v>
      </c>
      <c r="D15" s="5">
        <v>0.379658</v>
      </c>
      <c r="F15" s="2" t="s">
        <v>47</v>
      </c>
      <c r="G15" s="5">
        <v>0.5949527</v>
      </c>
      <c r="H15" s="5">
        <v>0.1383075</v>
      </c>
      <c r="I15" s="5">
        <v>0.1397482</v>
      </c>
      <c r="J15" s="5">
        <f t="shared" si="0"/>
        <v>0.12699159999999998</v>
      </c>
      <c r="L15" s="2" t="s">
        <v>47</v>
      </c>
      <c r="M15" s="5">
        <v>0.5348837</v>
      </c>
      <c r="O15" s="2" t="s">
        <v>47</v>
      </c>
      <c r="P15" s="5">
        <v>0.3778697</v>
      </c>
      <c r="Q15" s="5">
        <v>0.288037</v>
      </c>
      <c r="R15" s="5">
        <v>0.3340933</v>
      </c>
      <c r="T15" s="2" t="s">
        <v>47</v>
      </c>
      <c r="U15" s="5"/>
      <c r="V15" s="5"/>
      <c r="W15" s="5"/>
    </row>
    <row r="16" spans="1:23" ht="15">
      <c r="A16" s="2" t="s">
        <v>46</v>
      </c>
      <c r="B16" s="5">
        <v>0.3823669</v>
      </c>
      <c r="C16" s="5">
        <v>0.3737413</v>
      </c>
      <c r="D16" s="5">
        <v>0.2438919</v>
      </c>
      <c r="F16" s="2" t="s">
        <v>46</v>
      </c>
      <c r="G16" s="5">
        <v>0.4029053</v>
      </c>
      <c r="H16" s="5">
        <v>0.1470157</v>
      </c>
      <c r="I16" s="5">
        <v>0.1965867</v>
      </c>
      <c r="J16" s="5">
        <f t="shared" si="0"/>
        <v>0.2534923</v>
      </c>
      <c r="L16" s="2" t="s">
        <v>46</v>
      </c>
      <c r="M16" s="5">
        <v>0.4404762</v>
      </c>
      <c r="O16" s="2" t="s">
        <v>46</v>
      </c>
      <c r="P16" s="5">
        <v>0.2812639</v>
      </c>
      <c r="Q16" s="5">
        <v>0.2700056</v>
      </c>
      <c r="R16" s="5">
        <v>0.4487305</v>
      </c>
      <c r="T16" s="2" t="s">
        <v>46</v>
      </c>
      <c r="U16" s="5"/>
      <c r="V16" s="5"/>
      <c r="W16" s="5"/>
    </row>
    <row r="17" ht="15">
      <c r="A17" s="3"/>
    </row>
    <row r="18" ht="15">
      <c r="A18" s="2"/>
    </row>
    <row r="19" ht="15">
      <c r="A19" s="13" t="s">
        <v>23</v>
      </c>
    </row>
    <row r="20" ht="15">
      <c r="A20" s="14" t="s">
        <v>18</v>
      </c>
    </row>
    <row r="21" ht="15">
      <c r="A21" s="14" t="s">
        <v>20</v>
      </c>
    </row>
    <row r="22" ht="15">
      <c r="A22" s="14" t="s">
        <v>21</v>
      </c>
    </row>
  </sheetData>
  <sheetProtection/>
  <mergeCells count="15">
    <mergeCell ref="V4:V5"/>
    <mergeCell ref="W4:W5"/>
    <mergeCell ref="P4:P5"/>
    <mergeCell ref="Q4:Q5"/>
    <mergeCell ref="R4:R5"/>
    <mergeCell ref="U4:U5"/>
    <mergeCell ref="A1:G1"/>
    <mergeCell ref="B4:B5"/>
    <mergeCell ref="C4:C5"/>
    <mergeCell ref="D4:D5"/>
    <mergeCell ref="G4:G5"/>
    <mergeCell ref="H4:H5"/>
    <mergeCell ref="I4:I5"/>
    <mergeCell ref="J4:J5"/>
    <mergeCell ref="M4:M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P1">
      <selection activeCell="T16" sqref="T16"/>
    </sheetView>
  </sheetViews>
  <sheetFormatPr defaultColWidth="11.421875" defaultRowHeight="15"/>
  <cols>
    <col min="1" max="1" width="41.57421875" style="0" customWidth="1"/>
    <col min="2" max="2" width="21.140625" style="0" customWidth="1"/>
    <col min="3" max="3" width="19.140625" style="0" customWidth="1"/>
    <col min="4" max="4" width="22.57421875" style="0" customWidth="1"/>
    <col min="6" max="6" width="39.7109375" style="0" customWidth="1"/>
    <col min="7" max="7" width="22.00390625" style="0" customWidth="1"/>
    <col min="8" max="8" width="20.28125" style="0" customWidth="1"/>
    <col min="9" max="9" width="18.421875" style="0" customWidth="1"/>
    <col min="10" max="10" width="18.57421875" style="0" customWidth="1"/>
    <col min="12" max="12" width="39.28125" style="0" customWidth="1"/>
    <col min="13" max="13" width="23.28125" style="0" customWidth="1"/>
    <col min="15" max="15" width="38.00390625" style="0" customWidth="1"/>
    <col min="16" max="16" width="17.421875" style="0" customWidth="1"/>
    <col min="17" max="17" width="21.421875" style="0" customWidth="1"/>
    <col min="18" max="18" width="23.28125" style="0" customWidth="1"/>
    <col min="20" max="20" width="39.140625" style="0" customWidth="1"/>
    <col min="21" max="21" width="16.140625" style="0" customWidth="1"/>
    <col min="22" max="22" width="18.8515625" style="0" customWidth="1"/>
    <col min="23" max="23" width="18.00390625" style="0" customWidth="1"/>
  </cols>
  <sheetData>
    <row r="1" spans="1:7" ht="15.75">
      <c r="A1" s="21" t="s">
        <v>20</v>
      </c>
      <c r="B1" s="21"/>
      <c r="C1" s="21"/>
      <c r="D1" s="21"/>
      <c r="E1" s="21"/>
      <c r="F1" s="21"/>
      <c r="G1" s="21"/>
    </row>
    <row r="3" spans="1:22" ht="15.75">
      <c r="A3" s="1" t="s">
        <v>22</v>
      </c>
      <c r="F3" s="1" t="s">
        <v>31</v>
      </c>
      <c r="L3" s="1" t="s">
        <v>36</v>
      </c>
      <c r="N3" s="5"/>
      <c r="O3" s="1" t="s">
        <v>38</v>
      </c>
      <c r="P3" s="2"/>
      <c r="Q3" s="2"/>
      <c r="T3" s="1" t="s">
        <v>39</v>
      </c>
      <c r="U3" s="2"/>
      <c r="V3" s="2"/>
    </row>
    <row r="4" spans="1:23" ht="15" customHeight="1">
      <c r="A4" s="2"/>
      <c r="B4" s="22" t="s">
        <v>0</v>
      </c>
      <c r="C4" s="22" t="s">
        <v>1</v>
      </c>
      <c r="D4" s="22" t="s">
        <v>2</v>
      </c>
      <c r="F4" s="2"/>
      <c r="G4" s="22" t="s">
        <v>32</v>
      </c>
      <c r="H4" s="22" t="s">
        <v>33</v>
      </c>
      <c r="I4" s="22" t="s">
        <v>34</v>
      </c>
      <c r="J4" s="22" t="s">
        <v>35</v>
      </c>
      <c r="M4" s="22" t="s">
        <v>37</v>
      </c>
      <c r="N4" s="5"/>
      <c r="P4" s="22" t="s">
        <v>40</v>
      </c>
      <c r="Q4" s="22" t="s">
        <v>41</v>
      </c>
      <c r="R4" s="22" t="s">
        <v>42</v>
      </c>
      <c r="U4" s="22" t="s">
        <v>43</v>
      </c>
      <c r="V4" s="22" t="s">
        <v>44</v>
      </c>
      <c r="W4" s="22" t="s">
        <v>45</v>
      </c>
    </row>
    <row r="5" spans="1:23" ht="15">
      <c r="A5" s="3" t="s">
        <v>3</v>
      </c>
      <c r="B5" s="22"/>
      <c r="C5" s="22"/>
      <c r="D5" s="22"/>
      <c r="F5" s="3" t="s">
        <v>3</v>
      </c>
      <c r="G5" s="23"/>
      <c r="H5" s="23"/>
      <c r="I5" s="23"/>
      <c r="J5" s="23"/>
      <c r="L5" s="3" t="s">
        <v>3</v>
      </c>
      <c r="M5" s="23"/>
      <c r="N5" s="5"/>
      <c r="O5" s="3" t="s">
        <v>3</v>
      </c>
      <c r="P5" s="23"/>
      <c r="Q5" s="23"/>
      <c r="R5" s="23"/>
      <c r="T5" s="3" t="s">
        <v>3</v>
      </c>
      <c r="U5" s="23"/>
      <c r="V5" s="23"/>
      <c r="W5" s="23"/>
    </row>
    <row r="6" spans="1:23" ht="15.75">
      <c r="A6" s="3" t="s">
        <v>4</v>
      </c>
      <c r="B6" s="18">
        <v>0.3011341</v>
      </c>
      <c r="C6" s="18">
        <v>0.4056371</v>
      </c>
      <c r="D6" s="18">
        <v>0.2932288</v>
      </c>
      <c r="F6" s="3" t="s">
        <v>4</v>
      </c>
      <c r="G6" s="18">
        <v>0.3787939</v>
      </c>
      <c r="H6" s="18">
        <v>0.161948</v>
      </c>
      <c r="I6" s="18">
        <v>0.2114133</v>
      </c>
      <c r="J6" s="18">
        <f>SUMPRODUCT(1-G6-H6-I6)</f>
        <v>0.2478448</v>
      </c>
      <c r="L6" s="3" t="s">
        <v>4</v>
      </c>
      <c r="M6" s="18">
        <v>0.4615385</v>
      </c>
      <c r="O6" s="3" t="s">
        <v>4</v>
      </c>
      <c r="P6" s="18">
        <v>0.3411075</v>
      </c>
      <c r="Q6" s="18">
        <v>0.2963216</v>
      </c>
      <c r="R6" s="18">
        <v>0.362571</v>
      </c>
      <c r="T6" s="3" t="s">
        <v>4</v>
      </c>
      <c r="U6" s="4">
        <v>0.1438659</v>
      </c>
      <c r="V6" s="4">
        <v>0.4049723</v>
      </c>
      <c r="W6" s="4">
        <v>0.4511618</v>
      </c>
    </row>
    <row r="7" spans="1:23" ht="15.75">
      <c r="A7" s="17" t="s">
        <v>5</v>
      </c>
      <c r="B7" s="15">
        <v>0.3127262</v>
      </c>
      <c r="C7" s="15">
        <v>0.4159186</v>
      </c>
      <c r="D7" s="15">
        <v>0.2713552</v>
      </c>
      <c r="F7" s="16" t="s">
        <v>5</v>
      </c>
      <c r="G7" s="15">
        <v>0.3485514</v>
      </c>
      <c r="H7" s="15">
        <v>0.1606205</v>
      </c>
      <c r="I7" s="15">
        <v>0.2212316</v>
      </c>
      <c r="J7" s="15">
        <f aca="true" t="shared" si="0" ref="J7:J16">SUMPRODUCT(1-G7-H7-I7)</f>
        <v>0.2695964999999999</v>
      </c>
      <c r="L7" s="16" t="s">
        <v>5</v>
      </c>
      <c r="M7" s="15">
        <v>0.3434343</v>
      </c>
      <c r="O7" s="16" t="s">
        <v>5</v>
      </c>
      <c r="P7" s="15">
        <v>0.5169646</v>
      </c>
      <c r="Q7" s="15">
        <v>0.273937</v>
      </c>
      <c r="R7" s="15">
        <v>0.2090984</v>
      </c>
      <c r="T7" s="16" t="s">
        <v>5</v>
      </c>
      <c r="U7" s="5">
        <v>0.3315334</v>
      </c>
      <c r="V7" s="5">
        <v>0.4271372</v>
      </c>
      <c r="W7" s="5">
        <v>0.2413294</v>
      </c>
    </row>
    <row r="8" spans="1:23" ht="15">
      <c r="A8" s="2" t="s">
        <v>6</v>
      </c>
      <c r="B8" s="5">
        <v>0.3432605</v>
      </c>
      <c r="C8" s="5">
        <v>0.4143551</v>
      </c>
      <c r="D8" s="5">
        <v>0.2423844</v>
      </c>
      <c r="F8" s="2" t="s">
        <v>6</v>
      </c>
      <c r="G8" s="5">
        <v>0.3682768</v>
      </c>
      <c r="H8" s="5">
        <v>0.1693402</v>
      </c>
      <c r="I8" s="5">
        <v>0.2203234</v>
      </c>
      <c r="J8" s="5">
        <f t="shared" si="0"/>
        <v>0.24205959999999993</v>
      </c>
      <c r="L8" s="2" t="s">
        <v>6</v>
      </c>
      <c r="M8" s="5">
        <v>0.375</v>
      </c>
      <c r="O8" s="2" t="s">
        <v>6</v>
      </c>
      <c r="P8" s="5">
        <v>0.5288259</v>
      </c>
      <c r="Q8" s="5">
        <v>0.269594</v>
      </c>
      <c r="R8" s="5">
        <v>0.2015801</v>
      </c>
      <c r="T8" s="2" t="s">
        <v>6</v>
      </c>
      <c r="U8" s="5">
        <v>0.2941811</v>
      </c>
      <c r="V8" s="5">
        <v>0.4753362</v>
      </c>
      <c r="W8" s="5">
        <v>0.2304827</v>
      </c>
    </row>
    <row r="9" spans="1:23" ht="15">
      <c r="A9" s="2" t="s">
        <v>7</v>
      </c>
      <c r="B9" s="5">
        <v>0.4132467</v>
      </c>
      <c r="C9" s="5">
        <v>0.3808551</v>
      </c>
      <c r="D9" s="5">
        <v>0.2058982</v>
      </c>
      <c r="F9" s="2" t="s">
        <v>7</v>
      </c>
      <c r="G9" s="5">
        <v>0.3450658</v>
      </c>
      <c r="H9" s="5">
        <v>0.1698335</v>
      </c>
      <c r="I9" s="5">
        <v>0.2276863</v>
      </c>
      <c r="J9" s="5">
        <f t="shared" si="0"/>
        <v>0.25741440000000004</v>
      </c>
      <c r="L9" s="2" t="s">
        <v>7</v>
      </c>
      <c r="M9" s="5">
        <v>0.6153846</v>
      </c>
      <c r="O9" s="2" t="s">
        <v>7</v>
      </c>
      <c r="P9" s="5">
        <v>0.3452096</v>
      </c>
      <c r="Q9" s="5">
        <v>0.3030125</v>
      </c>
      <c r="R9" s="5">
        <v>0.3517779</v>
      </c>
      <c r="T9" s="2" t="s">
        <v>7</v>
      </c>
      <c r="U9" s="5">
        <v>0.2438173</v>
      </c>
      <c r="V9" s="5">
        <v>0.4797643</v>
      </c>
      <c r="W9" s="5">
        <v>0.2764184</v>
      </c>
    </row>
    <row r="10" spans="1:23" ht="15">
      <c r="A10" s="2" t="s">
        <v>8</v>
      </c>
      <c r="B10" s="5">
        <v>0.2554602</v>
      </c>
      <c r="C10" s="5">
        <v>0.4219252</v>
      </c>
      <c r="D10" s="5">
        <v>0.3226147</v>
      </c>
      <c r="F10" s="2" t="s">
        <v>8</v>
      </c>
      <c r="G10" s="5">
        <v>0.2026246</v>
      </c>
      <c r="H10" s="5">
        <v>0.139609</v>
      </c>
      <c r="I10" s="5">
        <v>0.2392838</v>
      </c>
      <c r="J10" s="5">
        <f t="shared" si="0"/>
        <v>0.4184826</v>
      </c>
      <c r="L10" s="2" t="s">
        <v>8</v>
      </c>
      <c r="M10" s="5">
        <v>0.6666667</v>
      </c>
      <c r="O10" s="2" t="s">
        <v>8</v>
      </c>
      <c r="P10" s="5">
        <v>0.3461939</v>
      </c>
      <c r="Q10" s="5">
        <v>0.3018956</v>
      </c>
      <c r="R10" s="5">
        <v>0.3519106</v>
      </c>
      <c r="T10" s="2" t="s">
        <v>8</v>
      </c>
      <c r="U10" s="5">
        <v>0.1221006</v>
      </c>
      <c r="V10" s="5">
        <v>0.4352811</v>
      </c>
      <c r="W10" s="5">
        <v>0.4426183</v>
      </c>
    </row>
    <row r="11" spans="1:23" ht="15">
      <c r="A11" s="2"/>
      <c r="B11" s="5"/>
      <c r="C11" s="5"/>
      <c r="D11" s="5"/>
      <c r="F11" s="2"/>
      <c r="G11" s="5"/>
      <c r="H11" s="5"/>
      <c r="I11" s="5"/>
      <c r="J11" s="5"/>
      <c r="L11" s="2"/>
      <c r="M11" s="5"/>
      <c r="O11" s="2"/>
      <c r="P11" s="5"/>
      <c r="Q11" s="5"/>
      <c r="R11" s="5"/>
      <c r="T11" s="2"/>
      <c r="U11" s="5"/>
      <c r="V11" s="5"/>
      <c r="W11" s="5"/>
    </row>
    <row r="12" spans="1:23" ht="15">
      <c r="A12" s="2" t="s">
        <v>9</v>
      </c>
      <c r="B12" s="5">
        <v>0.3251865</v>
      </c>
      <c r="C12" s="5">
        <v>0.4130307</v>
      </c>
      <c r="D12" s="5">
        <v>0.2617828</v>
      </c>
      <c r="F12" s="2" t="s">
        <v>9</v>
      </c>
      <c r="G12" s="5">
        <v>0.3486506</v>
      </c>
      <c r="H12" s="5">
        <v>0.1630647</v>
      </c>
      <c r="I12" s="5">
        <v>0.2217221</v>
      </c>
      <c r="J12" s="5">
        <f t="shared" si="0"/>
        <v>0.2665626</v>
      </c>
      <c r="L12" s="2" t="s">
        <v>9</v>
      </c>
      <c r="M12" s="5">
        <v>0.3971292</v>
      </c>
      <c r="O12" s="2" t="s">
        <v>9</v>
      </c>
      <c r="P12" s="5">
        <v>0.489624</v>
      </c>
      <c r="Q12" s="5">
        <v>0.277247</v>
      </c>
      <c r="R12" s="5">
        <v>0.233129</v>
      </c>
      <c r="T12" s="2" t="s">
        <v>9</v>
      </c>
      <c r="U12" s="5">
        <v>0.2831196</v>
      </c>
      <c r="V12" s="5">
        <v>0.446576</v>
      </c>
      <c r="W12" s="5">
        <v>0.2703044</v>
      </c>
    </row>
    <row r="13" spans="1:20" ht="15">
      <c r="A13" s="3"/>
      <c r="B13" s="5"/>
      <c r="C13" s="5"/>
      <c r="D13" s="5"/>
      <c r="F13" s="3"/>
      <c r="G13" s="5"/>
      <c r="H13" s="5"/>
      <c r="I13" s="5"/>
      <c r="J13" s="5"/>
      <c r="L13" s="3"/>
      <c r="M13" s="5"/>
      <c r="O13" s="3"/>
      <c r="P13" s="5"/>
      <c r="Q13" s="5"/>
      <c r="R13" s="5"/>
      <c r="T13" s="3"/>
    </row>
    <row r="14" spans="1:20" ht="15">
      <c r="A14" s="3" t="s">
        <v>10</v>
      </c>
      <c r="B14" s="5"/>
      <c r="C14" s="5"/>
      <c r="D14" s="5"/>
      <c r="F14" s="3" t="s">
        <v>10</v>
      </c>
      <c r="G14" s="5"/>
      <c r="H14" s="5"/>
      <c r="I14" s="5"/>
      <c r="J14" s="5"/>
      <c r="L14" s="3" t="s">
        <v>10</v>
      </c>
      <c r="M14" s="5"/>
      <c r="O14" s="3" t="s">
        <v>10</v>
      </c>
      <c r="P14" s="5"/>
      <c r="Q14" s="5"/>
      <c r="R14" s="5"/>
      <c r="T14" s="3" t="s">
        <v>10</v>
      </c>
    </row>
    <row r="15" spans="1:23" ht="15">
      <c r="A15" s="2" t="s">
        <v>47</v>
      </c>
      <c r="B15" s="5">
        <v>0.1839628</v>
      </c>
      <c r="C15" s="5">
        <v>0.3861145</v>
      </c>
      <c r="D15" s="5">
        <v>0.4299227</v>
      </c>
      <c r="F15" s="2" t="s">
        <v>47</v>
      </c>
      <c r="G15" s="5">
        <v>0.6767959</v>
      </c>
      <c r="H15" s="5">
        <v>0.1304058</v>
      </c>
      <c r="I15" s="5">
        <v>0.1133997</v>
      </c>
      <c r="J15" s="5">
        <f t="shared" si="0"/>
        <v>0.0793986</v>
      </c>
      <c r="L15" s="2" t="s">
        <v>47</v>
      </c>
      <c r="M15" s="5">
        <v>0.5625</v>
      </c>
      <c r="O15" s="2" t="s">
        <v>47</v>
      </c>
      <c r="P15" s="5">
        <v>0.3884335</v>
      </c>
      <c r="Q15" s="5">
        <v>0.2870776</v>
      </c>
      <c r="R15" s="5">
        <v>0.324489</v>
      </c>
      <c r="T15" s="2" t="s">
        <v>47</v>
      </c>
      <c r="U15" s="5">
        <v>0.1566156</v>
      </c>
      <c r="V15" s="5">
        <v>0.4510703</v>
      </c>
      <c r="W15" s="5">
        <v>0.3923141</v>
      </c>
    </row>
    <row r="16" spans="1:23" ht="15">
      <c r="A16" s="2" t="s">
        <v>46</v>
      </c>
      <c r="B16" s="5">
        <v>0.3887084</v>
      </c>
      <c r="C16" s="5">
        <v>0.3666</v>
      </c>
      <c r="D16" s="5">
        <v>0.2446916</v>
      </c>
      <c r="F16" s="2" t="s">
        <v>46</v>
      </c>
      <c r="G16" s="5">
        <v>0.4121951</v>
      </c>
      <c r="H16" s="5">
        <v>0.1449482</v>
      </c>
      <c r="I16" s="5">
        <v>0.193002</v>
      </c>
      <c r="J16" s="5">
        <f t="shared" si="0"/>
        <v>0.2498547000000001</v>
      </c>
      <c r="L16" s="2" t="s">
        <v>46</v>
      </c>
      <c r="M16" s="5">
        <v>0.4383562</v>
      </c>
      <c r="O16" s="2" t="s">
        <v>46</v>
      </c>
      <c r="P16" s="5">
        <v>0.2739132</v>
      </c>
      <c r="Q16" s="5">
        <v>0.2674821</v>
      </c>
      <c r="R16" s="5">
        <v>0.4586047</v>
      </c>
      <c r="T16" s="2" t="s">
        <v>46</v>
      </c>
      <c r="U16" s="5">
        <v>0.2896258</v>
      </c>
      <c r="V16" s="5">
        <v>0.4458076</v>
      </c>
      <c r="W16" s="5">
        <v>0.2645666</v>
      </c>
    </row>
    <row r="17" ht="15">
      <c r="A17" s="3"/>
    </row>
    <row r="18" ht="15">
      <c r="A18" s="2"/>
    </row>
    <row r="19" ht="15">
      <c r="A19" s="13" t="s">
        <v>23</v>
      </c>
    </row>
    <row r="20" ht="15">
      <c r="A20" s="14" t="s">
        <v>18</v>
      </c>
    </row>
    <row r="21" ht="15">
      <c r="A21" s="14" t="s">
        <v>19</v>
      </c>
    </row>
    <row r="22" ht="15">
      <c r="A22" s="14" t="s">
        <v>21</v>
      </c>
    </row>
  </sheetData>
  <sheetProtection/>
  <mergeCells count="15">
    <mergeCell ref="V4:V5"/>
    <mergeCell ref="W4:W5"/>
    <mergeCell ref="P4:P5"/>
    <mergeCell ref="Q4:Q5"/>
    <mergeCell ref="R4:R5"/>
    <mergeCell ref="U4:U5"/>
    <mergeCell ref="A1:G1"/>
    <mergeCell ref="B4:B5"/>
    <mergeCell ref="C4:C5"/>
    <mergeCell ref="D4:D5"/>
    <mergeCell ref="G4:G5"/>
    <mergeCell ref="H4:H5"/>
    <mergeCell ref="I4:I5"/>
    <mergeCell ref="J4:J5"/>
    <mergeCell ref="M4:M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22.57421875" style="0" customWidth="1"/>
    <col min="2" max="2" width="19.8515625" style="0" customWidth="1"/>
    <col min="3" max="3" width="21.140625" style="0" customWidth="1"/>
    <col min="4" max="4" width="22.140625" style="0" customWidth="1"/>
    <col min="6" max="6" width="41.421875" style="0" customWidth="1"/>
    <col min="7" max="7" width="20.28125" style="0" customWidth="1"/>
    <col min="8" max="8" width="18.140625" style="0" customWidth="1"/>
    <col min="9" max="9" width="18.00390625" style="0" customWidth="1"/>
    <col min="10" max="10" width="19.00390625" style="0" customWidth="1"/>
    <col min="12" max="12" width="44.00390625" style="0" customWidth="1"/>
    <col min="13" max="13" width="25.28125" style="0" customWidth="1"/>
    <col min="15" max="15" width="36.28125" style="0" customWidth="1"/>
    <col min="16" max="16" width="17.7109375" style="0" customWidth="1"/>
    <col min="17" max="17" width="23.8515625" style="0" customWidth="1"/>
    <col min="18" max="18" width="24.57421875" style="0" customWidth="1"/>
  </cols>
  <sheetData>
    <row r="1" spans="1:7" ht="15.75">
      <c r="A1" s="21" t="s">
        <v>24</v>
      </c>
      <c r="B1" s="21"/>
      <c r="C1" s="21"/>
      <c r="D1" s="21"/>
      <c r="E1" s="21"/>
      <c r="F1" s="21"/>
      <c r="G1" s="21"/>
    </row>
    <row r="3" spans="1:22" ht="15.75">
      <c r="A3" s="1" t="s">
        <v>22</v>
      </c>
      <c r="F3" s="1" t="s">
        <v>31</v>
      </c>
      <c r="L3" s="1" t="s">
        <v>36</v>
      </c>
      <c r="N3" s="5"/>
      <c r="O3" s="1" t="s">
        <v>38</v>
      </c>
      <c r="P3" s="2"/>
      <c r="Q3" s="2"/>
      <c r="T3" s="1" t="s">
        <v>39</v>
      </c>
      <c r="U3" s="2"/>
      <c r="V3" s="2"/>
    </row>
    <row r="4" spans="1:23" ht="15">
      <c r="A4" s="2"/>
      <c r="B4" s="22" t="s">
        <v>0</v>
      </c>
      <c r="C4" s="22" t="s">
        <v>1</v>
      </c>
      <c r="D4" s="22" t="s">
        <v>2</v>
      </c>
      <c r="F4" s="2"/>
      <c r="G4" s="22" t="s">
        <v>32</v>
      </c>
      <c r="H4" s="22" t="s">
        <v>33</v>
      </c>
      <c r="I4" s="22" t="s">
        <v>34</v>
      </c>
      <c r="J4" s="22" t="s">
        <v>35</v>
      </c>
      <c r="M4" s="22" t="s">
        <v>37</v>
      </c>
      <c r="N4" s="5"/>
      <c r="P4" s="22" t="s">
        <v>40</v>
      </c>
      <c r="Q4" s="22" t="s">
        <v>41</v>
      </c>
      <c r="R4" s="22" t="s">
        <v>42</v>
      </c>
      <c r="U4" s="22" t="s">
        <v>43</v>
      </c>
      <c r="V4" s="22" t="s">
        <v>44</v>
      </c>
      <c r="W4" s="22" t="s">
        <v>45</v>
      </c>
    </row>
    <row r="5" spans="1:23" ht="15">
      <c r="A5" s="3" t="s">
        <v>3</v>
      </c>
      <c r="B5" s="22"/>
      <c r="C5" s="22"/>
      <c r="D5" s="22"/>
      <c r="F5" s="3" t="s">
        <v>3</v>
      </c>
      <c r="G5" s="23"/>
      <c r="H5" s="23"/>
      <c r="I5" s="23"/>
      <c r="J5" s="23"/>
      <c r="L5" s="3" t="s">
        <v>3</v>
      </c>
      <c r="M5" s="23"/>
      <c r="N5" s="5"/>
      <c r="O5" s="3" t="s">
        <v>3</v>
      </c>
      <c r="P5" s="23"/>
      <c r="Q5" s="23"/>
      <c r="R5" s="23"/>
      <c r="T5" s="3" t="s">
        <v>3</v>
      </c>
      <c r="U5" s="23"/>
      <c r="V5" s="23"/>
      <c r="W5" s="23"/>
    </row>
    <row r="6" spans="1:18" ht="15.75">
      <c r="A6" s="3" t="s">
        <v>4</v>
      </c>
      <c r="B6" s="4">
        <v>0.2942237</v>
      </c>
      <c r="C6" s="4">
        <v>0.4368525</v>
      </c>
      <c r="D6" s="4">
        <v>0.2689238</v>
      </c>
      <c r="F6" s="3" t="s">
        <v>4</v>
      </c>
      <c r="G6" s="4">
        <v>0.7585733</v>
      </c>
      <c r="H6" s="4">
        <v>0.1096136</v>
      </c>
      <c r="I6" s="4">
        <v>0.0821876</v>
      </c>
      <c r="J6" s="4">
        <f>SUM(1-G6-H6-I6)</f>
        <v>0.04962549999999999</v>
      </c>
      <c r="L6" s="3" t="s">
        <v>4</v>
      </c>
      <c r="M6" s="4">
        <v>0.5</v>
      </c>
      <c r="O6" s="3" t="s">
        <v>4</v>
      </c>
      <c r="P6" s="4">
        <v>0.6286046</v>
      </c>
      <c r="Q6" s="4">
        <v>0.2155788</v>
      </c>
      <c r="R6" s="4">
        <v>0.1558165</v>
      </c>
    </row>
    <row r="7" spans="1:18" ht="15">
      <c r="A7" t="s">
        <v>5</v>
      </c>
      <c r="B7" s="15">
        <v>0.2767832</v>
      </c>
      <c r="C7" s="15">
        <v>0.428619</v>
      </c>
      <c r="D7" s="15">
        <v>0.2945978</v>
      </c>
      <c r="F7" t="s">
        <v>5</v>
      </c>
      <c r="G7" s="15">
        <v>0.4930863</v>
      </c>
      <c r="H7" s="15">
        <v>0.1740021</v>
      </c>
      <c r="I7" s="15">
        <v>0.182923</v>
      </c>
      <c r="J7" s="15">
        <f aca="true" t="shared" si="0" ref="J7:J16">SUM(1-G7-H7-I7)</f>
        <v>0.14998860000000003</v>
      </c>
      <c r="L7" t="s">
        <v>5</v>
      </c>
      <c r="M7" s="15">
        <v>0.4745763</v>
      </c>
      <c r="O7" t="s">
        <v>5</v>
      </c>
      <c r="P7" s="15">
        <v>0.4855606</v>
      </c>
      <c r="Q7" s="15">
        <v>0.282131</v>
      </c>
      <c r="R7" s="15">
        <v>0.2323084</v>
      </c>
    </row>
    <row r="8" spans="1:18" ht="15">
      <c r="A8" t="s">
        <v>6</v>
      </c>
      <c r="B8" s="5">
        <v>0.324386</v>
      </c>
      <c r="C8" s="5">
        <v>0.4244546</v>
      </c>
      <c r="D8" s="5">
        <v>0.2511593</v>
      </c>
      <c r="F8" t="s">
        <v>6</v>
      </c>
      <c r="G8" s="5">
        <v>0.44752</v>
      </c>
      <c r="H8" s="5">
        <v>0.1766321</v>
      </c>
      <c r="I8" s="5">
        <v>0.1989857</v>
      </c>
      <c r="J8" s="5">
        <f t="shared" si="0"/>
        <v>0.17686220000000014</v>
      </c>
      <c r="L8" t="s">
        <v>6</v>
      </c>
      <c r="M8" s="5">
        <v>0.3478261</v>
      </c>
      <c r="O8" t="s">
        <v>6</v>
      </c>
      <c r="P8" s="5">
        <v>0.519713</v>
      </c>
      <c r="Q8" s="5">
        <v>0.2738723</v>
      </c>
      <c r="R8" s="5">
        <v>0.2064147</v>
      </c>
    </row>
    <row r="9" spans="1:18" ht="15">
      <c r="A9" t="s">
        <v>7</v>
      </c>
      <c r="B9" s="5">
        <v>0.3597094</v>
      </c>
      <c r="C9" s="5">
        <v>0.3884708</v>
      </c>
      <c r="D9" s="5">
        <v>0.2518198</v>
      </c>
      <c r="F9" t="s">
        <v>7</v>
      </c>
      <c r="G9" s="5">
        <v>0.4521946</v>
      </c>
      <c r="H9" s="5">
        <v>0.1627259</v>
      </c>
      <c r="I9" s="5">
        <v>0.1944584</v>
      </c>
      <c r="J9" s="5">
        <f t="shared" si="0"/>
        <v>0.19062110000000002</v>
      </c>
      <c r="L9" t="s">
        <v>7</v>
      </c>
      <c r="M9" s="5">
        <v>0.5333333</v>
      </c>
      <c r="O9" t="s">
        <v>7</v>
      </c>
      <c r="P9" s="5">
        <v>0.5169479</v>
      </c>
      <c r="Q9" s="5">
        <v>0.2750596</v>
      </c>
      <c r="R9" s="5">
        <v>0.2079925</v>
      </c>
    </row>
    <row r="10" spans="1:18" ht="15">
      <c r="A10" t="s">
        <v>8</v>
      </c>
      <c r="B10" s="5">
        <v>0.4103612</v>
      </c>
      <c r="C10" s="5">
        <v>0.4200291</v>
      </c>
      <c r="D10" s="5">
        <v>0.1696096</v>
      </c>
      <c r="F10" t="s">
        <v>8</v>
      </c>
      <c r="G10" s="5">
        <v>0.2421914</v>
      </c>
      <c r="H10" s="5">
        <v>0.1677689</v>
      </c>
      <c r="I10" s="5">
        <v>0.2607888</v>
      </c>
      <c r="J10" s="5">
        <f t="shared" si="0"/>
        <v>0.32925089999999996</v>
      </c>
      <c r="L10" t="s">
        <v>8</v>
      </c>
      <c r="M10" s="5">
        <v>0.1818182</v>
      </c>
      <c r="O10" t="s">
        <v>8</v>
      </c>
      <c r="P10" s="5">
        <v>0.442511</v>
      </c>
      <c r="Q10" s="5">
        <v>0.2952961</v>
      </c>
      <c r="R10" s="5">
        <v>0.2621929</v>
      </c>
    </row>
    <row r="11" spans="2:18" ht="15">
      <c r="B11" s="5"/>
      <c r="C11" s="5"/>
      <c r="D11" s="5"/>
      <c r="G11" s="5"/>
      <c r="H11" s="5"/>
      <c r="I11" s="5"/>
      <c r="J11" s="5"/>
      <c r="M11" s="5"/>
      <c r="P11" s="5"/>
      <c r="Q11" s="5"/>
      <c r="R11" s="5"/>
    </row>
    <row r="12" spans="1:18" ht="15">
      <c r="A12" t="s">
        <v>9</v>
      </c>
      <c r="B12" s="5">
        <v>0.3128014</v>
      </c>
      <c r="C12" s="5">
        <v>0.422454</v>
      </c>
      <c r="D12" s="5">
        <v>0.2647446</v>
      </c>
      <c r="F12" t="s">
        <v>9</v>
      </c>
      <c r="G12" s="5">
        <v>0.4663707</v>
      </c>
      <c r="H12" s="5">
        <v>0.1702748</v>
      </c>
      <c r="I12" s="5">
        <v>0.1909088</v>
      </c>
      <c r="J12" s="5">
        <f t="shared" si="0"/>
        <v>0.17244569999999998</v>
      </c>
      <c r="L12" t="s">
        <v>9</v>
      </c>
      <c r="M12" s="5">
        <v>0.4160584</v>
      </c>
      <c r="O12" t="s">
        <v>9</v>
      </c>
      <c r="P12" s="5">
        <v>0.5032725</v>
      </c>
      <c r="Q12" s="5">
        <v>0.2767261</v>
      </c>
      <c r="R12" s="5">
        <v>0.2200013</v>
      </c>
    </row>
    <row r="13" spans="2:18" ht="15">
      <c r="B13" s="5"/>
      <c r="C13" s="5"/>
      <c r="D13" s="5"/>
      <c r="G13" s="5"/>
      <c r="H13" s="5"/>
      <c r="I13" s="5"/>
      <c r="J13" s="5"/>
      <c r="M13" s="5"/>
      <c r="P13" s="5"/>
      <c r="Q13" s="5"/>
      <c r="R13" s="5"/>
    </row>
    <row r="14" spans="1:18" ht="15">
      <c r="A14" s="3" t="s">
        <v>10</v>
      </c>
      <c r="B14" s="5"/>
      <c r="C14" s="5"/>
      <c r="D14" s="5"/>
      <c r="F14" s="3" t="s">
        <v>10</v>
      </c>
      <c r="G14" s="5"/>
      <c r="H14" s="5"/>
      <c r="I14" s="5"/>
      <c r="J14" s="5"/>
      <c r="L14" s="3" t="s">
        <v>10</v>
      </c>
      <c r="M14" s="5"/>
      <c r="O14" s="3" t="s">
        <v>10</v>
      </c>
      <c r="P14" s="5"/>
      <c r="Q14" s="5"/>
      <c r="R14" s="5"/>
    </row>
    <row r="15" spans="1:18" ht="15">
      <c r="A15" s="2" t="s">
        <v>47</v>
      </c>
      <c r="B15" s="5">
        <v>0.2066381</v>
      </c>
      <c r="C15" s="5">
        <v>0.384782</v>
      </c>
      <c r="D15" s="5">
        <v>0.4085799</v>
      </c>
      <c r="F15" s="2" t="s">
        <v>47</v>
      </c>
      <c r="G15" s="5">
        <v>0.5676787</v>
      </c>
      <c r="H15" s="5">
        <v>0.1437759</v>
      </c>
      <c r="I15" s="5">
        <v>0.1499359</v>
      </c>
      <c r="J15" s="5">
        <f t="shared" si="0"/>
        <v>0.1386095</v>
      </c>
      <c r="L15" s="2" t="s">
        <v>47</v>
      </c>
      <c r="M15" s="5">
        <v>0.5384615</v>
      </c>
      <c r="O15" s="2" t="s">
        <v>47</v>
      </c>
      <c r="P15" s="5">
        <v>0.3370268</v>
      </c>
      <c r="Q15" s="5">
        <v>0.3008067</v>
      </c>
      <c r="R15" s="5">
        <v>0.3621665</v>
      </c>
    </row>
    <row r="16" spans="1:18" ht="15">
      <c r="A16" s="2" t="s">
        <v>46</v>
      </c>
      <c r="B16" s="5">
        <v>0.3822134</v>
      </c>
      <c r="C16" s="5">
        <v>0.3675769</v>
      </c>
      <c r="D16" s="5">
        <v>0.2502097</v>
      </c>
      <c r="F16" s="2" t="s">
        <v>46</v>
      </c>
      <c r="G16" s="5">
        <v>0.3845854</v>
      </c>
      <c r="H16" s="5">
        <v>0.1497065</v>
      </c>
      <c r="I16" s="5">
        <v>0.2029387</v>
      </c>
      <c r="J16" s="5">
        <f t="shared" si="0"/>
        <v>0.26276940000000004</v>
      </c>
      <c r="L16" s="2" t="s">
        <v>46</v>
      </c>
      <c r="M16" s="5">
        <v>0.4375</v>
      </c>
      <c r="O16" s="2" t="s">
        <v>46</v>
      </c>
      <c r="P16" s="5">
        <v>0.2601262</v>
      </c>
      <c r="Q16" s="5">
        <v>0.2750242</v>
      </c>
      <c r="R16" s="5">
        <v>0.4648496</v>
      </c>
    </row>
    <row r="17" ht="15">
      <c r="A17" s="3"/>
    </row>
    <row r="18" ht="15">
      <c r="A18" s="2"/>
    </row>
    <row r="19" ht="15">
      <c r="A19" s="13" t="s">
        <v>23</v>
      </c>
    </row>
    <row r="20" ht="15">
      <c r="A20" s="14" t="s">
        <v>18</v>
      </c>
    </row>
    <row r="21" ht="15">
      <c r="A21" s="14" t="s">
        <v>19</v>
      </c>
    </row>
    <row r="22" ht="15">
      <c r="A22" s="14" t="s">
        <v>27</v>
      </c>
    </row>
  </sheetData>
  <sheetProtection/>
  <mergeCells count="15">
    <mergeCell ref="V4:V5"/>
    <mergeCell ref="W4:W5"/>
    <mergeCell ref="P4:P5"/>
    <mergeCell ref="Q4:Q5"/>
    <mergeCell ref="R4:R5"/>
    <mergeCell ref="U4:U5"/>
    <mergeCell ref="A1:G1"/>
    <mergeCell ref="B4:B5"/>
    <mergeCell ref="C4:C5"/>
    <mergeCell ref="D4:D5"/>
    <mergeCell ref="G4:G5"/>
    <mergeCell ref="H4:H5"/>
    <mergeCell ref="I4:I5"/>
    <mergeCell ref="J4:J5"/>
    <mergeCell ref="M4:M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P1">
      <selection activeCell="S21" sqref="S21"/>
    </sheetView>
  </sheetViews>
  <sheetFormatPr defaultColWidth="12.140625" defaultRowHeight="15"/>
  <cols>
    <col min="1" max="1" width="25.8515625" style="2" customWidth="1"/>
    <col min="2" max="2" width="20.57421875" style="2" customWidth="1"/>
    <col min="3" max="3" width="19.140625" style="2" customWidth="1"/>
    <col min="4" max="4" width="20.7109375" style="2" customWidth="1"/>
    <col min="5" max="5" width="9.8515625" style="2" customWidth="1"/>
    <col min="6" max="6" width="29.421875" style="2" customWidth="1"/>
    <col min="7" max="7" width="18.7109375" style="2" customWidth="1"/>
    <col min="8" max="8" width="21.57421875" style="2" customWidth="1"/>
    <col min="9" max="9" width="18.421875" style="2" customWidth="1"/>
    <col min="10" max="10" width="19.7109375" style="2" customWidth="1"/>
    <col min="11" max="11" width="12.140625" style="2" customWidth="1"/>
    <col min="12" max="12" width="39.421875" style="2" customWidth="1"/>
    <col min="13" max="13" width="24.421875" style="2" customWidth="1"/>
    <col min="14" max="14" width="12.140625" style="2" customWidth="1"/>
    <col min="15" max="15" width="38.28125" style="2" customWidth="1"/>
    <col min="16" max="16" width="18.140625" style="2" customWidth="1"/>
    <col min="17" max="17" width="21.28125" style="2" customWidth="1"/>
    <col min="18" max="18" width="22.8515625" style="2" customWidth="1"/>
    <col min="19" max="19" width="12.140625" style="2" customWidth="1"/>
    <col min="20" max="20" width="40.57421875" style="2" customWidth="1"/>
    <col min="21" max="21" width="15.8515625" style="2" customWidth="1"/>
    <col min="22" max="22" width="17.421875" style="2" customWidth="1"/>
    <col min="23" max="23" width="19.421875" style="2" customWidth="1"/>
    <col min="24" max="16384" width="12.140625" style="2" customWidth="1"/>
  </cols>
  <sheetData>
    <row r="1" spans="1:7" s="1" customFormat="1" ht="15.75">
      <c r="A1" s="24" t="s">
        <v>13</v>
      </c>
      <c r="B1" s="24"/>
      <c r="C1" s="24"/>
      <c r="D1" s="24"/>
      <c r="E1" s="24"/>
      <c r="F1" s="24"/>
      <c r="G1" s="24"/>
    </row>
    <row r="3" spans="1:24" ht="15.75">
      <c r="A3" s="1" t="s">
        <v>22</v>
      </c>
      <c r="F3" s="1" t="s">
        <v>31</v>
      </c>
      <c r="L3" s="1" t="s">
        <v>36</v>
      </c>
      <c r="M3"/>
      <c r="N3" s="5"/>
      <c r="O3" s="1" t="s">
        <v>38</v>
      </c>
      <c r="R3"/>
      <c r="S3"/>
      <c r="T3" s="1" t="s">
        <v>39</v>
      </c>
      <c r="W3"/>
      <c r="X3"/>
    </row>
    <row r="4" spans="2:24" ht="15">
      <c r="B4" s="22" t="s">
        <v>0</v>
      </c>
      <c r="C4" s="22" t="s">
        <v>1</v>
      </c>
      <c r="D4" s="22" t="s">
        <v>2</v>
      </c>
      <c r="G4" s="22" t="s">
        <v>32</v>
      </c>
      <c r="H4" s="22" t="s">
        <v>33</v>
      </c>
      <c r="I4" s="22" t="s">
        <v>34</v>
      </c>
      <c r="J4" s="22" t="s">
        <v>35</v>
      </c>
      <c r="L4"/>
      <c r="M4" s="22" t="s">
        <v>37</v>
      </c>
      <c r="N4" s="5"/>
      <c r="O4"/>
      <c r="P4" s="22" t="s">
        <v>40</v>
      </c>
      <c r="Q4" s="22" t="s">
        <v>41</v>
      </c>
      <c r="R4" s="22" t="s">
        <v>42</v>
      </c>
      <c r="S4"/>
      <c r="T4"/>
      <c r="U4" s="22" t="s">
        <v>43</v>
      </c>
      <c r="V4" s="22" t="s">
        <v>44</v>
      </c>
      <c r="W4" s="22" t="s">
        <v>45</v>
      </c>
      <c r="X4"/>
    </row>
    <row r="5" spans="1:24" ht="15">
      <c r="A5" s="3" t="s">
        <v>3</v>
      </c>
      <c r="B5" s="23"/>
      <c r="C5" s="23"/>
      <c r="D5" s="23"/>
      <c r="F5" s="3" t="s">
        <v>3</v>
      </c>
      <c r="G5" s="23"/>
      <c r="H5" s="23"/>
      <c r="I5" s="23"/>
      <c r="J5" s="23"/>
      <c r="L5" s="3" t="s">
        <v>3</v>
      </c>
      <c r="M5" s="23"/>
      <c r="N5" s="5"/>
      <c r="O5" s="3" t="s">
        <v>3</v>
      </c>
      <c r="P5" s="23"/>
      <c r="Q5" s="23"/>
      <c r="R5" s="23"/>
      <c r="S5"/>
      <c r="T5" s="3" t="s">
        <v>3</v>
      </c>
      <c r="U5" s="23"/>
      <c r="V5" s="23"/>
      <c r="W5" s="23"/>
      <c r="X5"/>
    </row>
    <row r="6" spans="1:23" ht="15.75">
      <c r="A6" s="1" t="s">
        <v>4</v>
      </c>
      <c r="B6" s="4">
        <v>0.6750509</v>
      </c>
      <c r="C6" s="4">
        <v>0.2450007</v>
      </c>
      <c r="D6" s="4">
        <v>0.0799484</v>
      </c>
      <c r="F6" s="1" t="s">
        <v>4</v>
      </c>
      <c r="G6" s="4">
        <v>0.1900667</v>
      </c>
      <c r="H6" s="4">
        <v>0.1220878</v>
      </c>
      <c r="I6" s="4">
        <v>0.2213007</v>
      </c>
      <c r="J6" s="4">
        <f>SUM(1-G6-H6-I6)</f>
        <v>0.4665448</v>
      </c>
      <c r="L6" s="1" t="s">
        <v>4</v>
      </c>
      <c r="O6" s="1" t="s">
        <v>4</v>
      </c>
      <c r="P6" s="4">
        <v>0.0938664</v>
      </c>
      <c r="Q6" s="4">
        <v>0.176287</v>
      </c>
      <c r="R6" s="4">
        <v>0.7298466</v>
      </c>
      <c r="T6" s="1" t="s">
        <v>4</v>
      </c>
      <c r="U6" s="4">
        <v>0.3303424</v>
      </c>
      <c r="V6" s="4">
        <v>0.4960813</v>
      </c>
      <c r="W6" s="4">
        <v>0.1735763</v>
      </c>
    </row>
    <row r="7" spans="1:23" ht="15">
      <c r="A7" s="2" t="s">
        <v>5</v>
      </c>
      <c r="B7" s="5">
        <v>0.3955086</v>
      </c>
      <c r="C7" s="5">
        <v>0.3903415</v>
      </c>
      <c r="D7" s="5">
        <v>0.21415</v>
      </c>
      <c r="F7" s="2" t="s">
        <v>5</v>
      </c>
      <c r="G7" s="5">
        <v>0.4859079</v>
      </c>
      <c r="H7" s="5">
        <v>0.1674465</v>
      </c>
      <c r="I7" s="5">
        <v>0.1843432</v>
      </c>
      <c r="J7" s="5">
        <f aca="true" t="shared" si="0" ref="J7:J16">SUM(1-G7-H7-I7)</f>
        <v>0.16230240000000004</v>
      </c>
      <c r="L7" s="2" t="s">
        <v>5</v>
      </c>
      <c r="O7" s="2" t="s">
        <v>5</v>
      </c>
      <c r="P7" s="5">
        <v>0.0881139</v>
      </c>
      <c r="Q7" s="5">
        <v>0.1684756</v>
      </c>
      <c r="R7" s="5">
        <v>0.7434105</v>
      </c>
      <c r="T7" s="2" t="s">
        <v>5</v>
      </c>
      <c r="U7" s="5">
        <v>0.161892</v>
      </c>
      <c r="V7" s="5">
        <v>0.4628598</v>
      </c>
      <c r="W7" s="5">
        <v>0.3752482</v>
      </c>
    </row>
    <row r="8" spans="1:23" ht="15">
      <c r="A8" s="2" t="s">
        <v>6</v>
      </c>
      <c r="B8" s="5">
        <v>0.5818469</v>
      </c>
      <c r="C8" s="5">
        <v>0.3216883</v>
      </c>
      <c r="D8" s="5">
        <v>0.0964648</v>
      </c>
      <c r="F8" s="2" t="s">
        <v>6</v>
      </c>
      <c r="G8" s="5">
        <v>0.1637624</v>
      </c>
      <c r="H8" s="5">
        <v>0.1336981</v>
      </c>
      <c r="I8" s="5">
        <v>0.2527806</v>
      </c>
      <c r="J8" s="5">
        <f t="shared" si="0"/>
        <v>0.4497589000000001</v>
      </c>
      <c r="L8" s="2" t="s">
        <v>6</v>
      </c>
      <c r="O8" s="2" t="s">
        <v>6</v>
      </c>
      <c r="P8" s="5">
        <v>2.44E-09</v>
      </c>
      <c r="Q8" s="5">
        <v>6.54E-09</v>
      </c>
      <c r="R8" s="5">
        <v>1</v>
      </c>
      <c r="T8" s="2" t="s">
        <v>6</v>
      </c>
      <c r="U8" s="5">
        <v>0.1810844</v>
      </c>
      <c r="V8" s="5">
        <v>0.4983559</v>
      </c>
      <c r="W8" s="5">
        <v>0.3205597</v>
      </c>
    </row>
    <row r="9" spans="1:23" ht="15">
      <c r="A9" s="2" t="s">
        <v>7</v>
      </c>
      <c r="B9" s="5">
        <v>0.6120221</v>
      </c>
      <c r="C9" s="5">
        <v>0.3028218</v>
      </c>
      <c r="D9" s="5">
        <v>0.0851561</v>
      </c>
      <c r="F9" s="2" t="s">
        <v>7</v>
      </c>
      <c r="G9" s="5">
        <v>0.2295426</v>
      </c>
      <c r="H9" s="5">
        <v>0.1620776</v>
      </c>
      <c r="I9" s="5">
        <v>0.2602321</v>
      </c>
      <c r="J9" s="5">
        <f t="shared" si="0"/>
        <v>0.3481477</v>
      </c>
      <c r="L9" s="2" t="s">
        <v>7</v>
      </c>
      <c r="O9" s="2" t="s">
        <v>7</v>
      </c>
      <c r="P9" s="5">
        <v>0.1068063</v>
      </c>
      <c r="Q9" s="5">
        <v>0.1961472</v>
      </c>
      <c r="R9" s="5">
        <v>0.6970465</v>
      </c>
      <c r="T9" s="2" t="s">
        <v>7</v>
      </c>
      <c r="U9" s="5"/>
      <c r="V9" s="5"/>
      <c r="W9" s="5"/>
    </row>
    <row r="10" spans="1:23" ht="15">
      <c r="A10" s="2" t="s">
        <v>8</v>
      </c>
      <c r="B10" s="5">
        <v>0.2735858</v>
      </c>
      <c r="C10" s="5">
        <v>0.4499746</v>
      </c>
      <c r="D10" s="5">
        <v>0.2764396</v>
      </c>
      <c r="F10" s="2" t="s">
        <v>8</v>
      </c>
      <c r="G10" s="5">
        <v>0.3248368</v>
      </c>
      <c r="H10" s="5">
        <v>0.1896268</v>
      </c>
      <c r="I10" s="5">
        <v>0.2461154</v>
      </c>
      <c r="J10" s="5">
        <f t="shared" si="0"/>
        <v>0.23942100000000008</v>
      </c>
      <c r="L10" s="2" t="s">
        <v>8</v>
      </c>
      <c r="O10" s="2" t="s">
        <v>8</v>
      </c>
      <c r="P10" s="5">
        <v>2.45E-09</v>
      </c>
      <c r="Q10" s="5">
        <v>6.55E-09</v>
      </c>
      <c r="R10" s="5">
        <v>1</v>
      </c>
      <c r="T10" s="2" t="s">
        <v>8</v>
      </c>
      <c r="U10" s="5"/>
      <c r="V10" s="5"/>
      <c r="W10" s="5"/>
    </row>
    <row r="11" spans="2:23" ht="15">
      <c r="B11" s="5"/>
      <c r="C11" s="5"/>
      <c r="D11" s="5"/>
      <c r="G11" s="5"/>
      <c r="H11" s="5"/>
      <c r="I11" s="5"/>
      <c r="J11" s="5"/>
      <c r="P11" s="5"/>
      <c r="Q11" s="5"/>
      <c r="R11" s="5"/>
      <c r="U11" s="5"/>
      <c r="V11" s="5"/>
      <c r="W11" s="5"/>
    </row>
    <row r="12" spans="1:23" ht="15">
      <c r="A12" s="2" t="s">
        <v>9</v>
      </c>
      <c r="B12" s="5">
        <v>0.5001785</v>
      </c>
      <c r="C12" s="5">
        <v>0.3451719</v>
      </c>
      <c r="D12" s="5">
        <v>0.1546496</v>
      </c>
      <c r="F12" s="2" t="s">
        <v>9</v>
      </c>
      <c r="G12" s="5">
        <v>0.3229377</v>
      </c>
      <c r="H12" s="5">
        <v>0.1534847</v>
      </c>
      <c r="I12" s="5">
        <v>0.2194417</v>
      </c>
      <c r="J12" s="5">
        <f t="shared" si="0"/>
        <v>0.3041359</v>
      </c>
      <c r="L12" s="2" t="s">
        <v>9</v>
      </c>
      <c r="O12" s="2" t="s">
        <v>9</v>
      </c>
      <c r="P12" s="5">
        <v>0.0662347</v>
      </c>
      <c r="Q12" s="5">
        <v>0.1250078</v>
      </c>
      <c r="R12" s="5">
        <v>0.8087575</v>
      </c>
      <c r="T12" s="2" t="s">
        <v>9</v>
      </c>
      <c r="U12" s="5">
        <v>0.1985474</v>
      </c>
      <c r="V12" s="5">
        <v>0.4776392</v>
      </c>
      <c r="W12" s="5">
        <v>0.3238134</v>
      </c>
    </row>
    <row r="13" spans="7:23" ht="15">
      <c r="G13" s="5"/>
      <c r="H13" s="5"/>
      <c r="I13" s="5"/>
      <c r="J13" s="5"/>
      <c r="P13" s="5"/>
      <c r="Q13" s="5"/>
      <c r="R13" s="5"/>
      <c r="U13" s="5"/>
      <c r="V13" s="5"/>
      <c r="W13" s="5"/>
    </row>
    <row r="14" spans="1:23" ht="15">
      <c r="A14" s="3" t="s">
        <v>10</v>
      </c>
      <c r="F14" s="3" t="s">
        <v>10</v>
      </c>
      <c r="G14" s="5"/>
      <c r="H14" s="5"/>
      <c r="I14" s="5"/>
      <c r="J14" s="5"/>
      <c r="L14" s="3" t="s">
        <v>10</v>
      </c>
      <c r="O14" s="3" t="s">
        <v>10</v>
      </c>
      <c r="P14" s="5"/>
      <c r="Q14" s="5"/>
      <c r="R14" s="5"/>
      <c r="T14" s="3" t="s">
        <v>10</v>
      </c>
      <c r="U14" s="5"/>
      <c r="V14" s="5"/>
      <c r="W14" s="5"/>
    </row>
    <row r="15" spans="1:23" ht="15">
      <c r="A15" s="6" t="s">
        <v>47</v>
      </c>
      <c r="B15" s="5">
        <v>0.4806603</v>
      </c>
      <c r="C15" s="5">
        <v>0.3785377</v>
      </c>
      <c r="D15" s="5">
        <v>0.1408019</v>
      </c>
      <c r="F15" s="6" t="s">
        <v>47</v>
      </c>
      <c r="G15" s="5">
        <v>0.2469267</v>
      </c>
      <c r="H15" s="5">
        <v>0.1604396</v>
      </c>
      <c r="I15" s="5">
        <v>0.2507042</v>
      </c>
      <c r="J15" s="5">
        <f t="shared" si="0"/>
        <v>0.34192950000000005</v>
      </c>
      <c r="L15" s="6" t="s">
        <v>47</v>
      </c>
      <c r="O15" s="6" t="s">
        <v>47</v>
      </c>
      <c r="P15" s="5">
        <v>0.2256523</v>
      </c>
      <c r="Q15" s="5">
        <v>0.2739528</v>
      </c>
      <c r="R15" s="5">
        <v>0.5003949</v>
      </c>
      <c r="T15" s="6" t="s">
        <v>47</v>
      </c>
      <c r="U15" s="5">
        <v>0.3812401</v>
      </c>
      <c r="V15" s="5">
        <v>0.4318057</v>
      </c>
      <c r="W15" s="5">
        <v>0.1869542</v>
      </c>
    </row>
    <row r="16" spans="1:23" ht="15">
      <c r="A16" s="6" t="s">
        <v>46</v>
      </c>
      <c r="B16" s="5">
        <v>0.344996</v>
      </c>
      <c r="C16" s="5">
        <v>0.3854456</v>
      </c>
      <c r="D16" s="5">
        <v>0.2695583</v>
      </c>
      <c r="F16" s="6" t="s">
        <v>46</v>
      </c>
      <c r="G16" s="5">
        <v>0.4296848</v>
      </c>
      <c r="H16" s="5">
        <v>0.1492729</v>
      </c>
      <c r="I16" s="5">
        <v>0.1927521</v>
      </c>
      <c r="J16" s="5">
        <f t="shared" si="0"/>
        <v>0.22829020000000003</v>
      </c>
      <c r="L16" s="6" t="s">
        <v>46</v>
      </c>
      <c r="O16" s="6" t="s">
        <v>46</v>
      </c>
      <c r="P16" s="5">
        <v>0.3046488</v>
      </c>
      <c r="Q16" s="5">
        <v>0.2822736</v>
      </c>
      <c r="R16" s="5">
        <v>0.4130776</v>
      </c>
      <c r="T16" s="6" t="s">
        <v>46</v>
      </c>
      <c r="U16" s="5">
        <v>0.2536154</v>
      </c>
      <c r="V16" s="5">
        <v>0.4322643</v>
      </c>
      <c r="W16" s="5">
        <v>0.3141203</v>
      </c>
    </row>
    <row r="19" ht="15">
      <c r="A19" s="7" t="s">
        <v>23</v>
      </c>
    </row>
    <row r="20" ht="15">
      <c r="A20" s="8" t="s">
        <v>15</v>
      </c>
    </row>
    <row r="21" ht="15">
      <c r="A21" s="8" t="s">
        <v>16</v>
      </c>
    </row>
    <row r="22" spans="1:10" ht="15.75">
      <c r="A22" s="8"/>
      <c r="F22" s="4"/>
      <c r="G22" s="4"/>
      <c r="H22" s="4"/>
      <c r="I22" s="4"/>
      <c r="J22" s="4"/>
    </row>
    <row r="23" spans="6:10" ht="15.75">
      <c r="F23" s="4"/>
      <c r="G23" s="4"/>
      <c r="H23" s="4"/>
      <c r="I23" s="4"/>
      <c r="J23" s="4"/>
    </row>
    <row r="24" spans="6:10" ht="15.75">
      <c r="F24" s="4"/>
      <c r="G24" s="4"/>
      <c r="H24" s="4"/>
      <c r="I24" s="4"/>
      <c r="J24" s="4"/>
    </row>
    <row r="25" spans="6:10" ht="15.75">
      <c r="F25" s="4"/>
      <c r="G25" s="4"/>
      <c r="H25" s="4"/>
      <c r="I25" s="4"/>
      <c r="J25" s="4"/>
    </row>
    <row r="26" spans="6:10" ht="15.75">
      <c r="F26" s="4"/>
      <c r="G26" s="4"/>
      <c r="H26" s="4"/>
      <c r="I26" s="4"/>
      <c r="J26" s="4"/>
    </row>
    <row r="27" spans="6:10" ht="15.75">
      <c r="F27" s="4"/>
      <c r="G27" s="4"/>
      <c r="H27" s="4"/>
      <c r="I27" s="4"/>
      <c r="J27" s="4"/>
    </row>
    <row r="28" spans="6:10" ht="15.75">
      <c r="F28" s="4"/>
      <c r="G28" s="4"/>
      <c r="H28" s="4"/>
      <c r="I28" s="4"/>
      <c r="J28" s="4"/>
    </row>
    <row r="29" spans="6:10" ht="15.75">
      <c r="F29" s="4"/>
      <c r="G29" s="4"/>
      <c r="H29" s="4"/>
      <c r="I29" s="4"/>
      <c r="J29" s="4"/>
    </row>
  </sheetData>
  <sheetProtection/>
  <mergeCells count="15">
    <mergeCell ref="V4:V5"/>
    <mergeCell ref="W4:W5"/>
    <mergeCell ref="P4:P5"/>
    <mergeCell ref="Q4:Q5"/>
    <mergeCell ref="R4:R5"/>
    <mergeCell ref="U4:U5"/>
    <mergeCell ref="A1:G1"/>
    <mergeCell ref="B4:B5"/>
    <mergeCell ref="C4:C5"/>
    <mergeCell ref="D4:D5"/>
    <mergeCell ref="G4:G5"/>
    <mergeCell ref="H4:H5"/>
    <mergeCell ref="I4:I5"/>
    <mergeCell ref="J4:J5"/>
    <mergeCell ref="M4:M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O1">
      <selection activeCell="S23" sqref="S23"/>
    </sheetView>
  </sheetViews>
  <sheetFormatPr defaultColWidth="12.140625" defaultRowHeight="15"/>
  <cols>
    <col min="1" max="1" width="25.8515625" style="2" customWidth="1"/>
    <col min="2" max="2" width="20.57421875" style="2" customWidth="1"/>
    <col min="3" max="3" width="19.140625" style="2" customWidth="1"/>
    <col min="4" max="4" width="20.7109375" style="2" customWidth="1"/>
    <col min="5" max="5" width="14.28125" style="2" customWidth="1"/>
    <col min="6" max="6" width="31.7109375" style="2" customWidth="1"/>
    <col min="7" max="7" width="18.7109375" style="2" customWidth="1"/>
    <col min="8" max="8" width="21.7109375" style="2" customWidth="1"/>
    <col min="9" max="9" width="19.7109375" style="2" customWidth="1"/>
    <col min="10" max="10" width="22.00390625" style="2" customWidth="1"/>
    <col min="11" max="11" width="12.140625" style="2" customWidth="1"/>
    <col min="12" max="12" width="36.57421875" style="2" customWidth="1"/>
    <col min="13" max="13" width="24.28125" style="2" customWidth="1"/>
    <col min="14" max="14" width="12.140625" style="2" customWidth="1"/>
    <col min="15" max="15" width="39.421875" style="2" customWidth="1"/>
    <col min="16" max="16" width="18.8515625" style="2" customWidth="1"/>
    <col min="17" max="17" width="22.57421875" style="2" customWidth="1"/>
    <col min="18" max="18" width="22.7109375" style="2" customWidth="1"/>
    <col min="19" max="19" width="12.140625" style="2" customWidth="1"/>
    <col min="20" max="20" width="38.421875" style="2" customWidth="1"/>
    <col min="21" max="21" width="12.140625" style="2" customWidth="1"/>
    <col min="22" max="22" width="20.00390625" style="2" customWidth="1"/>
    <col min="23" max="23" width="13.7109375" style="2" customWidth="1"/>
    <col min="24" max="16384" width="12.140625" style="2" customWidth="1"/>
  </cols>
  <sheetData>
    <row r="1" spans="1:7" s="1" customFormat="1" ht="15.75">
      <c r="A1" s="24" t="s">
        <v>12</v>
      </c>
      <c r="B1" s="24"/>
      <c r="C1" s="24"/>
      <c r="D1" s="24"/>
      <c r="E1" s="24"/>
      <c r="F1" s="24"/>
      <c r="G1" s="24"/>
    </row>
    <row r="3" spans="1:24" ht="15.75">
      <c r="A3" s="1" t="s">
        <v>22</v>
      </c>
      <c r="F3" s="1" t="s">
        <v>31</v>
      </c>
      <c r="L3" s="1" t="s">
        <v>36</v>
      </c>
      <c r="M3"/>
      <c r="N3" s="5"/>
      <c r="O3" s="1" t="s">
        <v>38</v>
      </c>
      <c r="R3"/>
      <c r="S3"/>
      <c r="T3" s="1" t="s">
        <v>39</v>
      </c>
      <c r="W3"/>
      <c r="X3"/>
    </row>
    <row r="4" spans="2:24" ht="15">
      <c r="B4" s="22" t="s">
        <v>0</v>
      </c>
      <c r="C4" s="22" t="s">
        <v>1</v>
      </c>
      <c r="D4" s="22" t="s">
        <v>2</v>
      </c>
      <c r="G4" s="22" t="s">
        <v>32</v>
      </c>
      <c r="H4" s="22" t="s">
        <v>33</v>
      </c>
      <c r="I4" s="22" t="s">
        <v>34</v>
      </c>
      <c r="J4" s="22" t="s">
        <v>35</v>
      </c>
      <c r="L4"/>
      <c r="M4" s="22" t="s">
        <v>37</v>
      </c>
      <c r="N4" s="5"/>
      <c r="O4"/>
      <c r="P4" s="22" t="s">
        <v>40</v>
      </c>
      <c r="Q4" s="22" t="s">
        <v>41</v>
      </c>
      <c r="R4" s="22" t="s">
        <v>42</v>
      </c>
      <c r="S4"/>
      <c r="T4"/>
      <c r="U4" s="22" t="s">
        <v>43</v>
      </c>
      <c r="V4" s="22" t="s">
        <v>44</v>
      </c>
      <c r="W4" s="22" t="s">
        <v>45</v>
      </c>
      <c r="X4"/>
    </row>
    <row r="5" spans="1:24" ht="15">
      <c r="A5" s="3" t="s">
        <v>3</v>
      </c>
      <c r="B5" s="23"/>
      <c r="C5" s="23"/>
      <c r="D5" s="23"/>
      <c r="F5" s="3" t="s">
        <v>3</v>
      </c>
      <c r="G5" s="23"/>
      <c r="H5" s="23"/>
      <c r="I5" s="23"/>
      <c r="J5" s="23"/>
      <c r="L5" s="3" t="s">
        <v>3</v>
      </c>
      <c r="M5" s="23"/>
      <c r="N5" s="5"/>
      <c r="O5" s="3" t="s">
        <v>3</v>
      </c>
      <c r="P5" s="23"/>
      <c r="Q5" s="23"/>
      <c r="R5" s="23"/>
      <c r="S5"/>
      <c r="T5" s="3" t="s">
        <v>3</v>
      </c>
      <c r="U5" s="23"/>
      <c r="V5" s="23"/>
      <c r="W5" s="23"/>
      <c r="X5"/>
    </row>
    <row r="6" spans="1:23" ht="15.75">
      <c r="A6" s="1" t="s">
        <v>4</v>
      </c>
      <c r="B6" s="4">
        <v>0.3766143</v>
      </c>
      <c r="C6" s="4">
        <v>0.4271945</v>
      </c>
      <c r="D6" s="4">
        <v>0.1961912</v>
      </c>
      <c r="F6" s="1" t="s">
        <v>4</v>
      </c>
      <c r="G6" s="4">
        <v>0.2842386</v>
      </c>
      <c r="H6" s="4">
        <v>0.1714055</v>
      </c>
      <c r="I6" s="4">
        <v>0.2469341</v>
      </c>
      <c r="J6" s="4">
        <f>SUM(1-G6-H6-I6)</f>
        <v>0.2974218</v>
      </c>
      <c r="L6" s="1" t="s">
        <v>4</v>
      </c>
      <c r="M6" s="4">
        <v>0.4666667</v>
      </c>
      <c r="O6" s="1" t="s">
        <v>4</v>
      </c>
      <c r="P6" s="4">
        <v>0.3149838</v>
      </c>
      <c r="Q6" s="4">
        <v>0.3029178</v>
      </c>
      <c r="R6" s="4">
        <v>0.3820984</v>
      </c>
      <c r="T6" s="1" t="s">
        <v>4</v>
      </c>
      <c r="U6" s="4">
        <v>0.5481173</v>
      </c>
      <c r="V6" s="4">
        <v>0.3772217</v>
      </c>
      <c r="W6" s="4">
        <v>0.074661</v>
      </c>
    </row>
    <row r="7" spans="1:23" ht="15">
      <c r="A7" s="2" t="s">
        <v>5</v>
      </c>
      <c r="B7" s="5">
        <v>0.2780364</v>
      </c>
      <c r="C7" s="5">
        <v>0.4308254</v>
      </c>
      <c r="D7" s="5">
        <v>0.2911382</v>
      </c>
      <c r="F7" s="2" t="s">
        <v>5</v>
      </c>
      <c r="G7" s="5">
        <v>0.3901409</v>
      </c>
      <c r="H7" s="5">
        <v>0.176618</v>
      </c>
      <c r="I7" s="5">
        <v>0.2158832</v>
      </c>
      <c r="J7" s="5">
        <f aca="true" t="shared" si="0" ref="J7:J16">SUM(1-G7-H7-I7)</f>
        <v>0.2173579</v>
      </c>
      <c r="L7" s="2" t="s">
        <v>5</v>
      </c>
      <c r="M7" s="5">
        <v>0.4807692</v>
      </c>
      <c r="O7" s="2" t="s">
        <v>5</v>
      </c>
      <c r="P7" s="5">
        <v>0.3100149</v>
      </c>
      <c r="Q7" s="5">
        <v>0.3038547</v>
      </c>
      <c r="R7" s="5">
        <v>0.3861304</v>
      </c>
      <c r="T7" s="2" t="s">
        <v>5</v>
      </c>
      <c r="U7" s="5">
        <v>0.2656464</v>
      </c>
      <c r="V7" s="5">
        <v>0.4721455</v>
      </c>
      <c r="W7" s="5">
        <v>0.262208</v>
      </c>
    </row>
    <row r="8" spans="1:23" ht="15">
      <c r="A8" s="2" t="s">
        <v>6</v>
      </c>
      <c r="B8" s="5">
        <v>0.334166</v>
      </c>
      <c r="C8" s="5">
        <v>0.4373443</v>
      </c>
      <c r="D8" s="5">
        <v>0.2284897</v>
      </c>
      <c r="F8" s="2" t="s">
        <v>6</v>
      </c>
      <c r="G8" s="5">
        <v>0.2671002</v>
      </c>
      <c r="H8" s="5">
        <v>0.1706031</v>
      </c>
      <c r="I8" s="5">
        <v>0.2539178</v>
      </c>
      <c r="J8" s="5">
        <f t="shared" si="0"/>
        <v>0.30837889999999996</v>
      </c>
      <c r="L8" s="2" t="s">
        <v>6</v>
      </c>
      <c r="M8" s="5">
        <v>0.2380952</v>
      </c>
      <c r="O8" s="2" t="s">
        <v>6</v>
      </c>
      <c r="P8" s="5">
        <v>0.1045726</v>
      </c>
      <c r="Q8" s="5">
        <v>0.1930828</v>
      </c>
      <c r="R8" s="5">
        <v>0.7023446</v>
      </c>
      <c r="T8" s="2" t="s">
        <v>6</v>
      </c>
      <c r="U8" s="5">
        <v>0.2093002</v>
      </c>
      <c r="V8" s="5">
        <v>0.4852518</v>
      </c>
      <c r="W8" s="5">
        <v>0.305448</v>
      </c>
    </row>
    <row r="9" spans="1:23" ht="15">
      <c r="A9" s="2" t="s">
        <v>7</v>
      </c>
      <c r="B9" s="5">
        <v>0.4427876</v>
      </c>
      <c r="C9" s="5">
        <v>0.3992748</v>
      </c>
      <c r="D9" s="5">
        <v>0.1579375</v>
      </c>
      <c r="F9" s="2" t="s">
        <v>7</v>
      </c>
      <c r="G9" s="5">
        <v>0.1866598</v>
      </c>
      <c r="H9" s="5">
        <v>0.1414521</v>
      </c>
      <c r="I9" s="5">
        <v>0.2534886</v>
      </c>
      <c r="J9" s="5">
        <f t="shared" si="0"/>
        <v>0.4183995000000001</v>
      </c>
      <c r="L9" s="2" t="s">
        <v>7</v>
      </c>
      <c r="M9" s="5">
        <v>0.25</v>
      </c>
      <c r="O9" s="2" t="s">
        <v>7</v>
      </c>
      <c r="P9" s="5">
        <v>0.3879971</v>
      </c>
      <c r="Q9" s="5">
        <v>0.3074153</v>
      </c>
      <c r="R9" s="5">
        <v>0.3045876</v>
      </c>
      <c r="T9" s="2" t="s">
        <v>7</v>
      </c>
      <c r="U9" s="5">
        <v>0.2435418</v>
      </c>
      <c r="V9" s="5">
        <v>0.5153994</v>
      </c>
      <c r="W9" s="5">
        <v>0.2410588</v>
      </c>
    </row>
    <row r="10" spans="1:23" ht="15">
      <c r="A10" s="2" t="s">
        <v>8</v>
      </c>
      <c r="B10" s="5">
        <v>0.3981531</v>
      </c>
      <c r="C10" s="5">
        <v>0.3758506</v>
      </c>
      <c r="D10" s="5">
        <v>0.2259962</v>
      </c>
      <c r="F10" s="2" t="s">
        <v>8</v>
      </c>
      <c r="G10" s="5">
        <v>0.1077815</v>
      </c>
      <c r="H10" s="5">
        <v>0.0959827</v>
      </c>
      <c r="I10" s="5">
        <v>0.2053165</v>
      </c>
      <c r="J10" s="5">
        <f t="shared" si="0"/>
        <v>0.5909193</v>
      </c>
      <c r="L10" s="2" t="s">
        <v>8</v>
      </c>
      <c r="M10" s="5">
        <v>0.2</v>
      </c>
      <c r="O10" s="2" t="s">
        <v>8</v>
      </c>
      <c r="P10" s="5">
        <v>0.452817</v>
      </c>
      <c r="Q10" s="5">
        <v>0.2927829</v>
      </c>
      <c r="R10" s="5">
        <v>0.2544001</v>
      </c>
      <c r="T10" s="2" t="s">
        <v>8</v>
      </c>
      <c r="U10" s="5"/>
      <c r="V10" s="5"/>
      <c r="W10" s="5"/>
    </row>
    <row r="11" spans="2:23" ht="15">
      <c r="B11" s="5"/>
      <c r="C11" s="5"/>
      <c r="D11" s="5"/>
      <c r="G11" s="5"/>
      <c r="H11" s="5"/>
      <c r="I11" s="5"/>
      <c r="J11" s="5"/>
      <c r="M11" s="5"/>
      <c r="P11" s="5"/>
      <c r="Q11" s="5"/>
      <c r="R11" s="5"/>
      <c r="U11" s="5"/>
      <c r="V11" s="5"/>
      <c r="W11" s="5"/>
    </row>
    <row r="12" spans="1:23" ht="15">
      <c r="A12" s="2" t="s">
        <v>9</v>
      </c>
      <c r="B12" s="5">
        <v>0.3293598</v>
      </c>
      <c r="C12" s="5">
        <v>0.4252269</v>
      </c>
      <c r="D12" s="5">
        <v>0.2454133</v>
      </c>
      <c r="F12" s="2" t="s">
        <v>9</v>
      </c>
      <c r="G12" s="5">
        <v>0.311455</v>
      </c>
      <c r="H12" s="5">
        <v>0.1665232</v>
      </c>
      <c r="I12" s="5">
        <v>0.2321863</v>
      </c>
      <c r="J12" s="5">
        <f t="shared" si="0"/>
        <v>0.28983549999999997</v>
      </c>
      <c r="L12" s="2" t="s">
        <v>9</v>
      </c>
      <c r="M12" s="5">
        <v>0.3904762</v>
      </c>
      <c r="O12" s="2" t="s">
        <v>9</v>
      </c>
      <c r="P12" s="5">
        <v>0.2853486</v>
      </c>
      <c r="Q12" s="5">
        <v>0.2814462</v>
      </c>
      <c r="R12" s="5">
        <v>0.4332052</v>
      </c>
      <c r="T12" s="2" t="s">
        <v>9</v>
      </c>
      <c r="U12" s="5">
        <v>0.2852451</v>
      </c>
      <c r="V12" s="5">
        <v>0.4673326</v>
      </c>
      <c r="W12" s="5">
        <v>0.2474223</v>
      </c>
    </row>
    <row r="13" spans="7:23" ht="15">
      <c r="G13" s="5"/>
      <c r="H13" s="5"/>
      <c r="I13" s="5"/>
      <c r="J13" s="5"/>
      <c r="M13" s="5"/>
      <c r="P13" s="5"/>
      <c r="Q13" s="5"/>
      <c r="R13" s="5"/>
      <c r="U13" s="5"/>
      <c r="V13" s="5"/>
      <c r="W13" s="5"/>
    </row>
    <row r="14" spans="1:23" ht="15">
      <c r="A14" s="3" t="s">
        <v>10</v>
      </c>
      <c r="F14" s="3" t="s">
        <v>10</v>
      </c>
      <c r="G14" s="5"/>
      <c r="H14" s="5"/>
      <c r="I14" s="5"/>
      <c r="J14" s="5"/>
      <c r="L14" s="3" t="s">
        <v>10</v>
      </c>
      <c r="M14" s="5"/>
      <c r="O14" s="3" t="s">
        <v>10</v>
      </c>
      <c r="P14" s="5"/>
      <c r="Q14" s="5"/>
      <c r="R14" s="5"/>
      <c r="T14" s="3" t="s">
        <v>10</v>
      </c>
      <c r="U14" s="5"/>
      <c r="V14" s="5"/>
      <c r="W14" s="5"/>
    </row>
    <row r="15" spans="1:23" ht="15">
      <c r="A15" s="6" t="s">
        <v>47</v>
      </c>
      <c r="B15" s="5">
        <v>0.5752376</v>
      </c>
      <c r="C15" s="5">
        <v>0.3233467</v>
      </c>
      <c r="D15" s="5">
        <v>0.1014156</v>
      </c>
      <c r="F15" s="6" t="s">
        <v>47</v>
      </c>
      <c r="G15" s="5">
        <v>0.2229596</v>
      </c>
      <c r="H15" s="5">
        <v>0.1472547</v>
      </c>
      <c r="I15" s="5">
        <v>0.2434991</v>
      </c>
      <c r="J15" s="5">
        <f t="shared" si="0"/>
        <v>0.38628660000000004</v>
      </c>
      <c r="L15" s="6" t="s">
        <v>47</v>
      </c>
      <c r="M15" s="5">
        <v>0.2692308</v>
      </c>
      <c r="O15" s="6" t="s">
        <v>47</v>
      </c>
      <c r="P15" s="5">
        <v>0.1518236</v>
      </c>
      <c r="Q15" s="5">
        <v>0.2347547</v>
      </c>
      <c r="R15" s="5">
        <v>0.6134217</v>
      </c>
      <c r="T15" s="6" t="s">
        <v>47</v>
      </c>
      <c r="U15" s="5">
        <v>0.3005501</v>
      </c>
      <c r="V15" s="5">
        <v>0.4694052</v>
      </c>
      <c r="W15" s="5">
        <v>0.2300448</v>
      </c>
    </row>
    <row r="16" spans="1:23" ht="15">
      <c r="A16" s="6" t="s">
        <v>46</v>
      </c>
      <c r="B16" s="5">
        <v>0.3765938</v>
      </c>
      <c r="C16" s="5">
        <v>0.3615186</v>
      </c>
      <c r="D16" s="5">
        <v>0.2618877</v>
      </c>
      <c r="F16" s="6" t="s">
        <v>46</v>
      </c>
      <c r="G16" s="5">
        <v>0.4303065</v>
      </c>
      <c r="H16" s="5">
        <v>0.1428035</v>
      </c>
      <c r="I16" s="5">
        <v>0.1860553</v>
      </c>
      <c r="J16" s="5">
        <f t="shared" si="0"/>
        <v>0.2408347000000001</v>
      </c>
      <c r="L16" s="6" t="s">
        <v>46</v>
      </c>
      <c r="M16" s="5">
        <v>0.4366197</v>
      </c>
      <c r="O16" s="6" t="s">
        <v>46</v>
      </c>
      <c r="P16" s="5">
        <v>0.2770531</v>
      </c>
      <c r="Q16" s="5">
        <v>0.2655721</v>
      </c>
      <c r="R16" s="5">
        <v>0.4573749</v>
      </c>
      <c r="T16" s="6" t="s">
        <v>46</v>
      </c>
      <c r="U16" s="5">
        <v>0.2118391</v>
      </c>
      <c r="V16" s="5">
        <v>0.4475158</v>
      </c>
      <c r="W16" s="5">
        <v>0.340645</v>
      </c>
    </row>
    <row r="19" ht="15">
      <c r="A19" s="7" t="s">
        <v>23</v>
      </c>
    </row>
    <row r="20" ht="15">
      <c r="A20" s="8" t="s">
        <v>17</v>
      </c>
    </row>
    <row r="21" ht="15">
      <c r="A21" s="8" t="s">
        <v>16</v>
      </c>
    </row>
    <row r="22" ht="15">
      <c r="A22" s="8"/>
    </row>
  </sheetData>
  <sheetProtection/>
  <mergeCells count="15">
    <mergeCell ref="V4:V5"/>
    <mergeCell ref="W4:W5"/>
    <mergeCell ref="P4:P5"/>
    <mergeCell ref="Q4:Q5"/>
    <mergeCell ref="R4:R5"/>
    <mergeCell ref="U4:U5"/>
    <mergeCell ref="A1:G1"/>
    <mergeCell ref="B4:B5"/>
    <mergeCell ref="C4:C5"/>
    <mergeCell ref="D4:D5"/>
    <mergeCell ref="G4:G5"/>
    <mergeCell ref="H4:H5"/>
    <mergeCell ref="I4:I5"/>
    <mergeCell ref="J4:J5"/>
    <mergeCell ref="M4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O1">
      <selection activeCell="S21" sqref="S21"/>
    </sheetView>
  </sheetViews>
  <sheetFormatPr defaultColWidth="12.140625" defaultRowHeight="15"/>
  <cols>
    <col min="1" max="1" width="25.8515625" style="2" customWidth="1"/>
    <col min="2" max="2" width="20.57421875" style="2" customWidth="1"/>
    <col min="3" max="3" width="19.140625" style="2" customWidth="1"/>
    <col min="4" max="4" width="20.7109375" style="2" customWidth="1"/>
    <col min="5" max="5" width="12.8515625" style="2" customWidth="1"/>
    <col min="6" max="6" width="26.28125" style="2" customWidth="1"/>
    <col min="7" max="7" width="19.140625" style="2" customWidth="1"/>
    <col min="8" max="8" width="24.57421875" style="2" customWidth="1"/>
    <col min="9" max="9" width="20.7109375" style="2" customWidth="1"/>
    <col min="10" max="10" width="20.8515625" style="2" customWidth="1"/>
    <col min="11" max="11" width="12.140625" style="2" customWidth="1"/>
    <col min="12" max="12" width="38.7109375" style="2" customWidth="1"/>
    <col min="13" max="13" width="25.140625" style="2" customWidth="1"/>
    <col min="14" max="14" width="12.140625" style="2" customWidth="1"/>
    <col min="15" max="15" width="39.421875" style="2" customWidth="1"/>
    <col min="16" max="16" width="19.7109375" style="2" customWidth="1"/>
    <col min="17" max="17" width="24.140625" style="2" customWidth="1"/>
    <col min="18" max="18" width="24.28125" style="2" customWidth="1"/>
    <col min="19" max="19" width="12.140625" style="2" customWidth="1"/>
    <col min="20" max="20" width="38.7109375" style="2" customWidth="1"/>
    <col min="21" max="21" width="12.140625" style="2" customWidth="1"/>
    <col min="22" max="22" width="18.57421875" style="2" customWidth="1"/>
    <col min="23" max="23" width="14.140625" style="2" customWidth="1"/>
    <col min="24" max="16384" width="12.140625" style="2" customWidth="1"/>
  </cols>
  <sheetData>
    <row r="1" spans="1:7" s="1" customFormat="1" ht="15.75">
      <c r="A1" s="24" t="s">
        <v>14</v>
      </c>
      <c r="B1" s="24"/>
      <c r="C1" s="24"/>
      <c r="D1" s="24"/>
      <c r="E1" s="24"/>
      <c r="F1" s="24"/>
      <c r="G1" s="24"/>
    </row>
    <row r="3" spans="1:24" ht="15.75">
      <c r="A3" s="1" t="s">
        <v>22</v>
      </c>
      <c r="F3" s="1" t="s">
        <v>31</v>
      </c>
      <c r="L3" s="1" t="s">
        <v>36</v>
      </c>
      <c r="M3"/>
      <c r="N3" s="5"/>
      <c r="O3" s="1" t="s">
        <v>38</v>
      </c>
      <c r="R3"/>
      <c r="S3"/>
      <c r="T3" s="1" t="s">
        <v>39</v>
      </c>
      <c r="W3"/>
      <c r="X3"/>
    </row>
    <row r="4" spans="2:24" ht="15">
      <c r="B4" s="22" t="s">
        <v>0</v>
      </c>
      <c r="C4" s="22" t="s">
        <v>1</v>
      </c>
      <c r="D4" s="22" t="s">
        <v>2</v>
      </c>
      <c r="G4" s="22" t="s">
        <v>32</v>
      </c>
      <c r="H4" s="22" t="s">
        <v>33</v>
      </c>
      <c r="I4" s="22" t="s">
        <v>34</v>
      </c>
      <c r="J4" s="22" t="s">
        <v>35</v>
      </c>
      <c r="L4"/>
      <c r="M4" s="22" t="s">
        <v>37</v>
      </c>
      <c r="N4" s="5"/>
      <c r="O4"/>
      <c r="P4" s="22" t="s">
        <v>40</v>
      </c>
      <c r="Q4" s="22" t="s">
        <v>41</v>
      </c>
      <c r="R4" s="22" t="s">
        <v>42</v>
      </c>
      <c r="S4"/>
      <c r="T4"/>
      <c r="U4" s="22" t="s">
        <v>43</v>
      </c>
      <c r="V4" s="22" t="s">
        <v>44</v>
      </c>
      <c r="W4" s="22" t="s">
        <v>45</v>
      </c>
      <c r="X4"/>
    </row>
    <row r="5" spans="1:24" ht="15">
      <c r="A5" s="3" t="s">
        <v>3</v>
      </c>
      <c r="B5" s="23"/>
      <c r="C5" s="23"/>
      <c r="D5" s="23"/>
      <c r="F5" s="3" t="s">
        <v>3</v>
      </c>
      <c r="G5" s="23"/>
      <c r="H5" s="23"/>
      <c r="I5" s="23"/>
      <c r="J5" s="23"/>
      <c r="L5" s="3" t="s">
        <v>3</v>
      </c>
      <c r="M5" s="23"/>
      <c r="N5" s="5"/>
      <c r="O5" s="3" t="s">
        <v>3</v>
      </c>
      <c r="P5" s="23"/>
      <c r="Q5" s="23"/>
      <c r="R5" s="23"/>
      <c r="S5"/>
      <c r="T5" s="3" t="s">
        <v>3</v>
      </c>
      <c r="U5" s="23"/>
      <c r="V5" s="23"/>
      <c r="W5" s="23"/>
      <c r="X5"/>
    </row>
    <row r="6" spans="1:23" ht="15.75">
      <c r="A6" s="1" t="s">
        <v>4</v>
      </c>
      <c r="B6" s="4">
        <v>0.5406869</v>
      </c>
      <c r="C6" s="4">
        <v>0.3504665</v>
      </c>
      <c r="D6" s="4">
        <v>0.1088466</v>
      </c>
      <c r="F6" s="1" t="s">
        <v>4</v>
      </c>
      <c r="G6" s="4">
        <v>0.2254006</v>
      </c>
      <c r="H6" s="4">
        <v>0.154113</v>
      </c>
      <c r="I6" s="4">
        <v>0.2528792</v>
      </c>
      <c r="J6" s="4">
        <f>SUM(1-G6-H6-I6)</f>
        <v>0.3676072000000001</v>
      </c>
      <c r="L6" s="1" t="s">
        <v>4</v>
      </c>
      <c r="M6" s="4">
        <v>0.2692308</v>
      </c>
      <c r="O6" s="1" t="s">
        <v>4</v>
      </c>
      <c r="P6" s="4">
        <v>0.1741148</v>
      </c>
      <c r="Q6" s="4">
        <v>0.2572423</v>
      </c>
      <c r="R6" s="4">
        <v>0.5686429</v>
      </c>
      <c r="T6" s="1" t="s">
        <v>4</v>
      </c>
      <c r="U6" s="4">
        <v>0.2913832</v>
      </c>
      <c r="V6" s="4">
        <v>0.4611971</v>
      </c>
      <c r="W6" s="4">
        <v>0.2474197</v>
      </c>
    </row>
    <row r="7" spans="1:23" ht="15">
      <c r="A7" s="2" t="s">
        <v>5</v>
      </c>
      <c r="B7" s="5">
        <v>0.4231938</v>
      </c>
      <c r="C7" s="5">
        <v>0.3975324</v>
      </c>
      <c r="D7" s="5">
        <v>0.1792738</v>
      </c>
      <c r="F7" s="2" t="s">
        <v>5</v>
      </c>
      <c r="G7" s="5">
        <v>0.3616094</v>
      </c>
      <c r="H7" s="5">
        <v>0.1700416</v>
      </c>
      <c r="I7" s="5">
        <v>0.2233195</v>
      </c>
      <c r="J7" s="5">
        <f aca="true" t="shared" si="0" ref="J7:J15">SUM(1-G7-H7-I7)</f>
        <v>0.2450294999999999</v>
      </c>
      <c r="L7" s="2" t="s">
        <v>5</v>
      </c>
      <c r="M7" s="5">
        <v>0.5762712</v>
      </c>
      <c r="O7" s="2" t="s">
        <v>5</v>
      </c>
      <c r="P7" s="5">
        <v>0.2701086</v>
      </c>
      <c r="Q7" s="5">
        <v>0.2990531</v>
      </c>
      <c r="R7" s="5">
        <v>0.4308383</v>
      </c>
      <c r="T7" s="2" t="s">
        <v>5</v>
      </c>
      <c r="U7" s="5">
        <v>0.1951528</v>
      </c>
      <c r="V7" s="5">
        <v>0.4585249</v>
      </c>
      <c r="W7" s="5">
        <v>0.3463223</v>
      </c>
    </row>
    <row r="8" spans="1:23" ht="15">
      <c r="A8" s="2" t="s">
        <v>6</v>
      </c>
      <c r="B8" s="5">
        <v>0.3502199</v>
      </c>
      <c r="C8" s="5">
        <v>0.4318906</v>
      </c>
      <c r="D8" s="5">
        <v>0.2178895</v>
      </c>
      <c r="F8" s="2" t="s">
        <v>6</v>
      </c>
      <c r="G8" s="5">
        <v>0.3352954</v>
      </c>
      <c r="H8" s="5">
        <v>0.1788783</v>
      </c>
      <c r="I8" s="5">
        <v>0.2338207</v>
      </c>
      <c r="J8" s="5">
        <f t="shared" si="0"/>
        <v>0.2520056</v>
      </c>
      <c r="L8" s="2" t="s">
        <v>6</v>
      </c>
      <c r="M8" s="5">
        <v>0.4782609</v>
      </c>
      <c r="O8" s="2" t="s">
        <v>6</v>
      </c>
      <c r="P8" s="5">
        <v>0.1424709</v>
      </c>
      <c r="Q8" s="5">
        <v>0.2314428</v>
      </c>
      <c r="R8" s="5">
        <v>0.6260862</v>
      </c>
      <c r="T8" s="2" t="s">
        <v>6</v>
      </c>
      <c r="U8" s="5">
        <v>0.2779112</v>
      </c>
      <c r="V8" s="5">
        <v>0.4865121</v>
      </c>
      <c r="W8" s="5">
        <v>0.2355766</v>
      </c>
    </row>
    <row r="9" spans="1:23" ht="15">
      <c r="A9" s="2" t="s">
        <v>8</v>
      </c>
      <c r="B9" s="5">
        <v>0.4242251</v>
      </c>
      <c r="C9" s="5">
        <v>0.4071426</v>
      </c>
      <c r="D9" s="5">
        <v>0.1686323</v>
      </c>
      <c r="F9" s="2" t="s">
        <v>8</v>
      </c>
      <c r="G9" s="5">
        <v>0.168454</v>
      </c>
      <c r="H9" s="5">
        <v>0.1406373</v>
      </c>
      <c r="I9" s="5">
        <v>0.2630706</v>
      </c>
      <c r="J9" s="5">
        <f t="shared" si="0"/>
        <v>0.42783810000000005</v>
      </c>
      <c r="L9" s="2" t="s">
        <v>8</v>
      </c>
      <c r="M9" s="5">
        <v>0.1111111</v>
      </c>
      <c r="O9" s="2" t="s">
        <v>8</v>
      </c>
      <c r="P9" s="5">
        <v>0.1425861</v>
      </c>
      <c r="Q9" s="5">
        <v>0.2260449</v>
      </c>
      <c r="R9" s="5">
        <v>0.631369</v>
      </c>
      <c r="T9" s="2" t="s">
        <v>8</v>
      </c>
      <c r="U9" s="5">
        <v>0.2248634</v>
      </c>
      <c r="V9" s="5">
        <v>0.4681067</v>
      </c>
      <c r="W9" s="5">
        <v>0.3070299</v>
      </c>
    </row>
    <row r="10" spans="2:23" ht="15">
      <c r="B10" s="5"/>
      <c r="C10" s="5"/>
      <c r="D10" s="5"/>
      <c r="G10" s="5"/>
      <c r="H10" s="5"/>
      <c r="I10" s="5"/>
      <c r="J10" s="5"/>
      <c r="M10" s="5"/>
      <c r="P10" s="5"/>
      <c r="Q10" s="5"/>
      <c r="R10" s="5"/>
      <c r="U10" s="5"/>
      <c r="V10" s="5"/>
      <c r="W10" s="5"/>
    </row>
    <row r="11" spans="1:23" ht="15">
      <c r="A11" s="2" t="s">
        <v>9</v>
      </c>
      <c r="B11" s="5">
        <v>0.4210573</v>
      </c>
      <c r="C11" s="5">
        <v>0.4007678</v>
      </c>
      <c r="D11" s="5">
        <v>0.1781748</v>
      </c>
      <c r="F11" s="2" t="s">
        <v>9</v>
      </c>
      <c r="G11" s="5">
        <v>0.3142352</v>
      </c>
      <c r="H11" s="5">
        <v>0.1680541</v>
      </c>
      <c r="I11" s="5">
        <v>0.2350667</v>
      </c>
      <c r="J11" s="5">
        <f t="shared" si="0"/>
        <v>0.2826440000000001</v>
      </c>
      <c r="L11" s="2" t="s">
        <v>9</v>
      </c>
      <c r="M11" s="5">
        <v>0.4571429</v>
      </c>
      <c r="O11" s="2" t="s">
        <v>9</v>
      </c>
      <c r="P11" s="5">
        <v>0.2021452</v>
      </c>
      <c r="Q11" s="5">
        <v>0.26438</v>
      </c>
      <c r="R11" s="5">
        <v>0.5334748</v>
      </c>
      <c r="T11" s="2" t="s">
        <v>9</v>
      </c>
      <c r="U11" s="5">
        <v>0.2412041</v>
      </c>
      <c r="V11" s="5">
        <v>0.4693231</v>
      </c>
      <c r="W11" s="5">
        <v>0.2894728</v>
      </c>
    </row>
    <row r="12" spans="2:23" ht="15">
      <c r="B12" s="5"/>
      <c r="C12" s="5"/>
      <c r="D12" s="5"/>
      <c r="G12" s="5"/>
      <c r="H12" s="5"/>
      <c r="I12" s="5"/>
      <c r="J12" s="5"/>
      <c r="M12" s="5"/>
      <c r="P12" s="5"/>
      <c r="Q12" s="5"/>
      <c r="R12" s="5"/>
      <c r="U12" s="5"/>
      <c r="V12" s="5"/>
      <c r="W12" s="5"/>
    </row>
    <row r="13" spans="1:23" ht="15">
      <c r="A13" s="3" t="s">
        <v>10</v>
      </c>
      <c r="B13" s="5"/>
      <c r="C13" s="5"/>
      <c r="D13" s="5"/>
      <c r="F13" s="3" t="s">
        <v>10</v>
      </c>
      <c r="G13" s="5"/>
      <c r="H13" s="5"/>
      <c r="I13" s="5"/>
      <c r="J13" s="5"/>
      <c r="L13" s="3" t="s">
        <v>10</v>
      </c>
      <c r="M13" s="5"/>
      <c r="O13" s="3" t="s">
        <v>10</v>
      </c>
      <c r="P13" s="5"/>
      <c r="Q13" s="5"/>
      <c r="R13" s="5"/>
      <c r="T13" s="3" t="s">
        <v>10</v>
      </c>
      <c r="U13" s="5"/>
      <c r="V13" s="5"/>
      <c r="W13" s="5"/>
    </row>
    <row r="14" spans="1:23" ht="15">
      <c r="A14" s="6" t="s">
        <v>47</v>
      </c>
      <c r="B14" s="5">
        <v>0.488528</v>
      </c>
      <c r="C14" s="5">
        <v>0.3588719</v>
      </c>
      <c r="D14" s="5">
        <v>0.1526001</v>
      </c>
      <c r="F14" s="6" t="s">
        <v>47</v>
      </c>
      <c r="G14" s="5">
        <v>0.2571884</v>
      </c>
      <c r="H14" s="5">
        <v>0.1546126</v>
      </c>
      <c r="I14" s="5">
        <v>0.2358048</v>
      </c>
      <c r="J14" s="5">
        <f t="shared" si="0"/>
        <v>0.3523942</v>
      </c>
      <c r="L14" s="6" t="s">
        <v>47</v>
      </c>
      <c r="M14" s="5">
        <v>0.4666667</v>
      </c>
      <c r="O14" s="6" t="s">
        <v>47</v>
      </c>
      <c r="P14" s="5">
        <v>0.2265368</v>
      </c>
      <c r="Q14" s="5">
        <v>0.2522655</v>
      </c>
      <c r="R14" s="5">
        <v>0.5211977</v>
      </c>
      <c r="T14" s="6" t="s">
        <v>47</v>
      </c>
      <c r="U14" s="5">
        <v>0.4689264</v>
      </c>
      <c r="V14" s="5">
        <v>0.4204434</v>
      </c>
      <c r="W14" s="5">
        <v>0.1106302</v>
      </c>
    </row>
    <row r="15" spans="1:23" ht="15">
      <c r="A15" s="6" t="s">
        <v>46</v>
      </c>
      <c r="B15" s="5">
        <v>0.3138568</v>
      </c>
      <c r="C15" s="5">
        <v>0.3802317</v>
      </c>
      <c r="D15" s="5">
        <v>0.3059115</v>
      </c>
      <c r="F15" s="6" t="s">
        <v>46</v>
      </c>
      <c r="G15" s="5">
        <v>0.4744831</v>
      </c>
      <c r="H15" s="5">
        <v>0.1447047</v>
      </c>
      <c r="I15" s="5">
        <v>0.1744462</v>
      </c>
      <c r="J15" s="5">
        <f t="shared" si="0"/>
        <v>0.20636599999999994</v>
      </c>
      <c r="L15" s="6" t="s">
        <v>46</v>
      </c>
      <c r="M15" s="5">
        <v>0.5166667</v>
      </c>
      <c r="O15" s="6" t="s">
        <v>46</v>
      </c>
      <c r="P15" s="5">
        <v>0.3227623</v>
      </c>
      <c r="Q15" s="5">
        <v>0.2765124</v>
      </c>
      <c r="R15" s="5">
        <v>0.4007254</v>
      </c>
      <c r="T15" s="6" t="s">
        <v>46</v>
      </c>
      <c r="U15" s="5">
        <v>0.2485023</v>
      </c>
      <c r="V15" s="5">
        <v>0.4289071</v>
      </c>
      <c r="W15" s="5">
        <v>0.3225906</v>
      </c>
    </row>
    <row r="18" ht="15">
      <c r="A18" s="7" t="s">
        <v>23</v>
      </c>
    </row>
    <row r="19" ht="15">
      <c r="A19" s="8" t="s">
        <v>17</v>
      </c>
    </row>
    <row r="20" ht="15">
      <c r="A20" s="8" t="s">
        <v>15</v>
      </c>
    </row>
    <row r="21" ht="15">
      <c r="A21" s="8"/>
    </row>
  </sheetData>
  <sheetProtection/>
  <mergeCells count="15">
    <mergeCell ref="V4:V5"/>
    <mergeCell ref="W4:W5"/>
    <mergeCell ref="P4:P5"/>
    <mergeCell ref="Q4:Q5"/>
    <mergeCell ref="R4:R5"/>
    <mergeCell ref="U4:U5"/>
    <mergeCell ref="A1:G1"/>
    <mergeCell ref="B4:B5"/>
    <mergeCell ref="C4:C5"/>
    <mergeCell ref="D4:D5"/>
    <mergeCell ref="G4:G5"/>
    <mergeCell ref="H4:H5"/>
    <mergeCell ref="I4:I5"/>
    <mergeCell ref="J4:J5"/>
    <mergeCell ref="M4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28.28125" style="0" customWidth="1"/>
    <col min="2" max="2" width="19.8515625" style="0" customWidth="1"/>
    <col min="3" max="3" width="20.421875" style="0" customWidth="1"/>
    <col min="4" max="4" width="20.28125" style="0" customWidth="1"/>
    <col min="6" max="6" width="35.28125" style="0" customWidth="1"/>
    <col min="7" max="7" width="20.140625" style="0" customWidth="1"/>
    <col min="8" max="8" width="23.57421875" style="0" customWidth="1"/>
    <col min="9" max="9" width="19.8515625" style="0" customWidth="1"/>
    <col min="10" max="10" width="18.140625" style="0" customWidth="1"/>
    <col min="12" max="12" width="37.7109375" style="0" customWidth="1"/>
    <col min="13" max="13" width="25.8515625" style="0" customWidth="1"/>
    <col min="15" max="15" width="32.57421875" style="0" customWidth="1"/>
    <col min="16" max="16" width="16.28125" style="0" customWidth="1"/>
    <col min="17" max="17" width="23.7109375" style="0" customWidth="1"/>
    <col min="18" max="18" width="22.8515625" style="0" customWidth="1"/>
    <col min="20" max="20" width="36.140625" style="0" customWidth="1"/>
    <col min="21" max="21" width="22.421875" style="0" customWidth="1"/>
    <col min="22" max="22" width="20.00390625" style="0" customWidth="1"/>
    <col min="23" max="23" width="22.140625" style="0" customWidth="1"/>
  </cols>
  <sheetData>
    <row r="1" spans="1:7" ht="15.75">
      <c r="A1" s="24" t="s">
        <v>25</v>
      </c>
      <c r="B1" s="24"/>
      <c r="C1" s="24"/>
      <c r="D1" s="24"/>
      <c r="E1" s="24"/>
      <c r="F1" s="24"/>
      <c r="G1" s="24"/>
    </row>
    <row r="3" spans="1:22" ht="15.75">
      <c r="A3" s="1" t="s">
        <v>22</v>
      </c>
      <c r="F3" s="1" t="s">
        <v>31</v>
      </c>
      <c r="L3" s="1" t="s">
        <v>36</v>
      </c>
      <c r="N3" s="5"/>
      <c r="O3" s="1" t="s">
        <v>38</v>
      </c>
      <c r="P3" s="2"/>
      <c r="Q3" s="2"/>
      <c r="T3" s="1" t="s">
        <v>39</v>
      </c>
      <c r="U3" s="2"/>
      <c r="V3" s="2"/>
    </row>
    <row r="4" spans="1:23" ht="15">
      <c r="A4" s="2"/>
      <c r="B4" s="22" t="s">
        <v>0</v>
      </c>
      <c r="C4" s="22" t="s">
        <v>1</v>
      </c>
      <c r="D4" s="22" t="s">
        <v>2</v>
      </c>
      <c r="F4" s="2"/>
      <c r="G4" s="22" t="s">
        <v>32</v>
      </c>
      <c r="H4" s="22" t="s">
        <v>33</v>
      </c>
      <c r="I4" s="22" t="s">
        <v>34</v>
      </c>
      <c r="J4" s="22" t="s">
        <v>35</v>
      </c>
      <c r="M4" s="22" t="s">
        <v>37</v>
      </c>
      <c r="N4" s="5"/>
      <c r="P4" s="22" t="s">
        <v>40</v>
      </c>
      <c r="Q4" s="22" t="s">
        <v>41</v>
      </c>
      <c r="R4" s="22" t="s">
        <v>42</v>
      </c>
      <c r="U4" s="22" t="s">
        <v>43</v>
      </c>
      <c r="V4" s="22" t="s">
        <v>44</v>
      </c>
      <c r="W4" s="22" t="s">
        <v>45</v>
      </c>
    </row>
    <row r="5" spans="1:23" ht="15">
      <c r="A5" s="3" t="s">
        <v>3</v>
      </c>
      <c r="B5" s="23"/>
      <c r="C5" s="23"/>
      <c r="D5" s="23"/>
      <c r="F5" s="3" t="s">
        <v>3</v>
      </c>
      <c r="G5" s="23"/>
      <c r="H5" s="23"/>
      <c r="I5" s="23"/>
      <c r="J5" s="23"/>
      <c r="L5" s="3" t="s">
        <v>3</v>
      </c>
      <c r="M5" s="23"/>
      <c r="N5" s="5"/>
      <c r="O5" s="3" t="s">
        <v>3</v>
      </c>
      <c r="P5" s="23"/>
      <c r="Q5" s="23"/>
      <c r="R5" s="23"/>
      <c r="T5" s="3" t="s">
        <v>3</v>
      </c>
      <c r="U5" s="23"/>
      <c r="V5" s="23"/>
      <c r="W5" s="23"/>
    </row>
    <row r="6" spans="1:23" ht="15.75">
      <c r="A6" t="s">
        <v>4</v>
      </c>
      <c r="B6" s="4">
        <v>0.3520732</v>
      </c>
      <c r="C6" s="4">
        <v>0.4283774</v>
      </c>
      <c r="D6" s="4">
        <v>0.2195494</v>
      </c>
      <c r="F6" t="s">
        <v>4</v>
      </c>
      <c r="G6" s="4">
        <v>0.4729079</v>
      </c>
      <c r="H6" s="4">
        <v>0.1782566</v>
      </c>
      <c r="I6" s="4">
        <v>0.1895527</v>
      </c>
      <c r="J6" s="4">
        <f>SUM(1-G6-H6-I6)</f>
        <v>0.15928279999999997</v>
      </c>
      <c r="L6" t="s">
        <v>4</v>
      </c>
      <c r="M6" s="4">
        <v>0.3181818</v>
      </c>
      <c r="O6" t="s">
        <v>4</v>
      </c>
      <c r="P6" s="4">
        <v>0.122659</v>
      </c>
      <c r="Q6" s="4">
        <v>0.2121455</v>
      </c>
      <c r="R6" s="4">
        <v>0.6651955</v>
      </c>
      <c r="T6" t="s">
        <v>4</v>
      </c>
      <c r="U6" s="4">
        <v>0.3739828</v>
      </c>
      <c r="V6" s="4">
        <v>0.46368</v>
      </c>
      <c r="W6" s="4">
        <v>0.1623373</v>
      </c>
    </row>
    <row r="7" spans="1:23" ht="15">
      <c r="A7" t="s">
        <v>6</v>
      </c>
      <c r="B7" s="15">
        <v>0.3531605</v>
      </c>
      <c r="C7" s="15">
        <v>0.4406352</v>
      </c>
      <c r="D7" s="15">
        <v>0.2062042</v>
      </c>
      <c r="F7" t="s">
        <v>6</v>
      </c>
      <c r="G7" s="15">
        <v>0.4322929</v>
      </c>
      <c r="H7" s="15">
        <v>0.1828191</v>
      </c>
      <c r="I7" s="15">
        <v>0.2047075</v>
      </c>
      <c r="J7" s="15">
        <f aca="true" t="shared" si="0" ref="J7:J14">SUM(1-G7-H7-I7)</f>
        <v>0.18018050000000002</v>
      </c>
      <c r="L7" t="s">
        <v>6</v>
      </c>
      <c r="M7" s="15">
        <v>0.4845361</v>
      </c>
      <c r="O7" t="s">
        <v>6</v>
      </c>
      <c r="P7" s="15">
        <v>0.168395</v>
      </c>
      <c r="Q7" s="15">
        <v>0.2527574</v>
      </c>
      <c r="R7" s="15">
        <v>0.5788476</v>
      </c>
      <c r="T7" t="s">
        <v>6</v>
      </c>
      <c r="U7" s="15">
        <v>0.2673781</v>
      </c>
      <c r="V7" s="15">
        <v>0.4966216</v>
      </c>
      <c r="W7" s="15">
        <v>0.2360003</v>
      </c>
    </row>
    <row r="8" spans="1:23" ht="15">
      <c r="A8" t="s">
        <v>28</v>
      </c>
      <c r="B8" s="5">
        <v>0.4853238</v>
      </c>
      <c r="C8" s="5">
        <v>0.382801</v>
      </c>
      <c r="D8" s="5">
        <v>0.1318752</v>
      </c>
      <c r="F8" t="s">
        <v>28</v>
      </c>
      <c r="G8" s="15">
        <v>0.4819442</v>
      </c>
      <c r="H8" s="15">
        <v>0.1779131</v>
      </c>
      <c r="I8" s="15">
        <v>0.1873824</v>
      </c>
      <c r="J8" s="15">
        <f t="shared" si="0"/>
        <v>0.15276029999999996</v>
      </c>
      <c r="L8" t="s">
        <v>28</v>
      </c>
      <c r="M8" s="15">
        <v>0.5434783</v>
      </c>
      <c r="O8" t="s">
        <v>28</v>
      </c>
      <c r="P8" s="15">
        <v>0.0782346</v>
      </c>
      <c r="Q8" s="15">
        <v>0.1578894</v>
      </c>
      <c r="R8" s="15">
        <v>0.763876</v>
      </c>
      <c r="T8" t="s">
        <v>28</v>
      </c>
      <c r="U8" s="15">
        <v>0.1203954</v>
      </c>
      <c r="V8" s="15">
        <v>0.4513291</v>
      </c>
      <c r="W8" s="15">
        <v>0.4282755</v>
      </c>
    </row>
    <row r="9" spans="2:23" ht="15">
      <c r="B9" s="5"/>
      <c r="C9" s="5"/>
      <c r="D9" s="5"/>
      <c r="G9" s="15"/>
      <c r="H9" s="15"/>
      <c r="I9" s="15"/>
      <c r="J9" s="15"/>
      <c r="M9" s="15"/>
      <c r="P9" s="15"/>
      <c r="Q9" s="15"/>
      <c r="R9" s="15"/>
      <c r="U9" s="15"/>
      <c r="V9" s="15"/>
      <c r="W9" s="15"/>
    </row>
    <row r="10" spans="1:23" ht="15">
      <c r="A10" t="s">
        <v>9</v>
      </c>
      <c r="B10" s="5">
        <v>0.3891311</v>
      </c>
      <c r="C10" s="5">
        <v>0.4231546</v>
      </c>
      <c r="D10" s="5">
        <v>0.1877143</v>
      </c>
      <c r="F10" t="s">
        <v>9</v>
      </c>
      <c r="G10" s="15">
        <v>0.4514121</v>
      </c>
      <c r="H10" s="15">
        <v>0.1808549</v>
      </c>
      <c r="I10" s="15">
        <v>0.1979019</v>
      </c>
      <c r="J10" s="15">
        <f t="shared" si="0"/>
        <v>0.16983109999999998</v>
      </c>
      <c r="L10" t="s">
        <v>9</v>
      </c>
      <c r="M10" s="15">
        <v>0.4787879</v>
      </c>
      <c r="O10" t="s">
        <v>9</v>
      </c>
      <c r="P10" s="15">
        <v>0.1371612</v>
      </c>
      <c r="Q10" s="15">
        <v>0.2208944</v>
      </c>
      <c r="R10" s="15">
        <v>0.6419443</v>
      </c>
      <c r="T10" t="s">
        <v>9</v>
      </c>
      <c r="U10" s="15">
        <v>0.2416339</v>
      </c>
      <c r="V10" s="15">
        <v>0.4796484</v>
      </c>
      <c r="W10" s="15">
        <v>0.2787177</v>
      </c>
    </row>
    <row r="11" spans="7:23" ht="15">
      <c r="G11" s="15"/>
      <c r="H11" s="15"/>
      <c r="I11" s="15"/>
      <c r="J11" s="15"/>
      <c r="M11" s="15"/>
      <c r="P11" s="15"/>
      <c r="Q11" s="15"/>
      <c r="R11" s="15"/>
      <c r="U11" s="15"/>
      <c r="V11" s="15"/>
      <c r="W11" s="15"/>
    </row>
    <row r="12" spans="1:23" ht="15">
      <c r="A12" s="3" t="s">
        <v>10</v>
      </c>
      <c r="F12" s="3" t="s">
        <v>10</v>
      </c>
      <c r="G12" s="15"/>
      <c r="H12" s="15"/>
      <c r="I12" s="15"/>
      <c r="J12" s="15"/>
      <c r="L12" s="3" t="s">
        <v>10</v>
      </c>
      <c r="M12" s="15"/>
      <c r="O12" s="3" t="s">
        <v>10</v>
      </c>
      <c r="P12" s="15"/>
      <c r="Q12" s="15"/>
      <c r="R12" s="15"/>
      <c r="T12" s="3" t="s">
        <v>10</v>
      </c>
      <c r="U12" s="15"/>
      <c r="V12" s="15"/>
      <c r="W12" s="15"/>
    </row>
    <row r="13" spans="1:23" ht="15">
      <c r="A13" s="6" t="s">
        <v>47</v>
      </c>
      <c r="B13" s="5">
        <v>0.2567942</v>
      </c>
      <c r="C13" s="5">
        <v>0.4133316</v>
      </c>
      <c r="D13" s="5">
        <v>0.3298742</v>
      </c>
      <c r="F13" s="6" t="s">
        <v>47</v>
      </c>
      <c r="G13" s="15">
        <v>0.4390188</v>
      </c>
      <c r="H13" s="15">
        <v>0.1544019</v>
      </c>
      <c r="I13" s="15">
        <v>0.186481</v>
      </c>
      <c r="J13" s="15">
        <f t="shared" si="0"/>
        <v>0.22009830000000008</v>
      </c>
      <c r="L13" s="6" t="s">
        <v>47</v>
      </c>
      <c r="M13" s="15">
        <v>0.5410959</v>
      </c>
      <c r="O13" s="6" t="s">
        <v>47</v>
      </c>
      <c r="P13" s="15">
        <v>0.2393717</v>
      </c>
      <c r="Q13" s="15">
        <v>0.2379238</v>
      </c>
      <c r="R13" s="15">
        <v>0.5227044</v>
      </c>
      <c r="T13" s="6" t="s">
        <v>47</v>
      </c>
      <c r="U13" s="15">
        <v>0.1954107</v>
      </c>
      <c r="V13" s="15">
        <v>0.4746863</v>
      </c>
      <c r="W13" s="15">
        <v>0.329903</v>
      </c>
    </row>
    <row r="14" spans="1:23" ht="15">
      <c r="A14" s="6" t="s">
        <v>11</v>
      </c>
      <c r="B14" s="5">
        <v>0.3406082</v>
      </c>
      <c r="C14" s="5">
        <v>0.408872</v>
      </c>
      <c r="D14" s="5">
        <v>0.2505198</v>
      </c>
      <c r="F14" s="6" t="s">
        <v>11</v>
      </c>
      <c r="G14" s="15">
        <v>0.4077187</v>
      </c>
      <c r="H14" s="15">
        <v>0.1472265</v>
      </c>
      <c r="I14" s="15">
        <v>0.1954695</v>
      </c>
      <c r="J14" s="15">
        <f t="shared" si="0"/>
        <v>0.24958529999999998</v>
      </c>
      <c r="L14" s="6" t="s">
        <v>11</v>
      </c>
      <c r="M14" s="15">
        <v>0.6171516</v>
      </c>
      <c r="O14" s="6" t="s">
        <v>11</v>
      </c>
      <c r="P14" s="15">
        <v>0.2829186</v>
      </c>
      <c r="Q14" s="15">
        <v>0.2713472</v>
      </c>
      <c r="R14" s="15">
        <v>0.4457342</v>
      </c>
      <c r="T14" s="6" t="s">
        <v>11</v>
      </c>
      <c r="U14" s="15">
        <v>0.2598789</v>
      </c>
      <c r="V14" s="15">
        <v>0.4374738</v>
      </c>
      <c r="W14" s="15">
        <v>0.3026473</v>
      </c>
    </row>
    <row r="15" ht="15">
      <c r="A15" s="2"/>
    </row>
    <row r="16" ht="15">
      <c r="A16" s="2"/>
    </row>
    <row r="17" ht="15">
      <c r="A17" s="7" t="s">
        <v>23</v>
      </c>
    </row>
    <row r="18" ht="15">
      <c r="A18" s="8" t="s">
        <v>29</v>
      </c>
    </row>
    <row r="19" ht="15">
      <c r="A19" s="8"/>
    </row>
  </sheetData>
  <sheetProtection/>
  <mergeCells count="15">
    <mergeCell ref="V4:V5"/>
    <mergeCell ref="W4:W5"/>
    <mergeCell ref="P4:P5"/>
    <mergeCell ref="Q4:Q5"/>
    <mergeCell ref="R4:R5"/>
    <mergeCell ref="U4:U5"/>
    <mergeCell ref="A1:G1"/>
    <mergeCell ref="B4:B5"/>
    <mergeCell ref="C4:C5"/>
    <mergeCell ref="D4:D5"/>
    <mergeCell ref="G4:G5"/>
    <mergeCell ref="H4:H5"/>
    <mergeCell ref="I4:I5"/>
    <mergeCell ref="J4:J5"/>
    <mergeCell ref="M4:M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27.421875" style="0" customWidth="1"/>
    <col min="2" max="2" width="20.140625" style="0" customWidth="1"/>
    <col min="3" max="3" width="24.421875" style="0" customWidth="1"/>
    <col min="4" max="4" width="23.00390625" style="0" customWidth="1"/>
    <col min="6" max="6" width="31.7109375" style="0" customWidth="1"/>
    <col min="7" max="7" width="20.421875" style="0" customWidth="1"/>
    <col min="8" max="8" width="19.8515625" style="0" customWidth="1"/>
    <col min="9" max="9" width="19.140625" style="0" customWidth="1"/>
    <col min="10" max="10" width="19.57421875" style="0" customWidth="1"/>
    <col min="12" max="12" width="37.8515625" style="0" customWidth="1"/>
    <col min="13" max="13" width="25.7109375" style="0" customWidth="1"/>
    <col min="15" max="15" width="41.8515625" style="0" customWidth="1"/>
    <col min="16" max="16" width="15.8515625" style="0" customWidth="1"/>
    <col min="17" max="17" width="21.57421875" style="0" customWidth="1"/>
    <col min="18" max="18" width="24.00390625" style="0" customWidth="1"/>
    <col min="20" max="20" width="38.00390625" style="0" customWidth="1"/>
    <col min="21" max="21" width="15.28125" style="0" customWidth="1"/>
    <col min="22" max="22" width="17.7109375" style="0" customWidth="1"/>
    <col min="23" max="23" width="15.421875" style="0" customWidth="1"/>
  </cols>
  <sheetData>
    <row r="1" spans="1:7" ht="15.75">
      <c r="A1" s="24" t="s">
        <v>26</v>
      </c>
      <c r="B1" s="24"/>
      <c r="C1" s="24"/>
      <c r="D1" s="24"/>
      <c r="E1" s="24"/>
      <c r="F1" s="24"/>
      <c r="G1" s="24"/>
    </row>
    <row r="3" spans="1:22" ht="15.75">
      <c r="A3" s="1" t="s">
        <v>22</v>
      </c>
      <c r="F3" s="1" t="s">
        <v>31</v>
      </c>
      <c r="L3" s="1" t="s">
        <v>36</v>
      </c>
      <c r="N3" s="5"/>
      <c r="O3" s="1" t="s">
        <v>38</v>
      </c>
      <c r="P3" s="2"/>
      <c r="Q3" s="2"/>
      <c r="T3" s="1" t="s">
        <v>39</v>
      </c>
      <c r="U3" s="2"/>
      <c r="V3" s="2"/>
    </row>
    <row r="4" spans="1:23" ht="15">
      <c r="A4" s="2"/>
      <c r="B4" s="22" t="s">
        <v>0</v>
      </c>
      <c r="C4" s="22" t="s">
        <v>1</v>
      </c>
      <c r="D4" s="22" t="s">
        <v>2</v>
      </c>
      <c r="F4" s="2"/>
      <c r="G4" s="22" t="s">
        <v>32</v>
      </c>
      <c r="H4" s="22" t="s">
        <v>33</v>
      </c>
      <c r="I4" s="22" t="s">
        <v>34</v>
      </c>
      <c r="J4" s="22" t="s">
        <v>35</v>
      </c>
      <c r="M4" s="22" t="s">
        <v>37</v>
      </c>
      <c r="N4" s="5"/>
      <c r="P4" s="22" t="s">
        <v>40</v>
      </c>
      <c r="Q4" s="22" t="s">
        <v>41</v>
      </c>
      <c r="R4" s="22" t="s">
        <v>42</v>
      </c>
      <c r="U4" s="22" t="s">
        <v>43</v>
      </c>
      <c r="V4" s="22" t="s">
        <v>44</v>
      </c>
      <c r="W4" s="22" t="s">
        <v>45</v>
      </c>
    </row>
    <row r="5" spans="1:23" ht="15" customHeight="1">
      <c r="A5" s="3" t="s">
        <v>3</v>
      </c>
      <c r="B5" s="23"/>
      <c r="C5" s="23"/>
      <c r="D5" s="23"/>
      <c r="F5" s="3" t="s">
        <v>3</v>
      </c>
      <c r="G5" s="23"/>
      <c r="H5" s="23"/>
      <c r="I5" s="23"/>
      <c r="J5" s="23"/>
      <c r="L5" s="3" t="s">
        <v>3</v>
      </c>
      <c r="M5" s="23"/>
      <c r="N5" s="5"/>
      <c r="O5" s="3" t="s">
        <v>3</v>
      </c>
      <c r="P5" s="23"/>
      <c r="Q5" s="23"/>
      <c r="R5" s="23"/>
      <c r="T5" s="3" t="s">
        <v>3</v>
      </c>
      <c r="U5" s="23"/>
      <c r="V5" s="23"/>
      <c r="W5" s="23"/>
    </row>
    <row r="6" spans="1:23" ht="15.75">
      <c r="A6" s="19" t="s">
        <v>4</v>
      </c>
      <c r="B6" s="4">
        <v>0.4813267</v>
      </c>
      <c r="C6" s="4">
        <v>0.3830966</v>
      </c>
      <c r="D6" s="4">
        <v>0.1355767</v>
      </c>
      <c r="F6" s="20" t="s">
        <v>4</v>
      </c>
      <c r="G6" s="4">
        <v>0.2330167</v>
      </c>
      <c r="H6" s="4">
        <v>0.1583584</v>
      </c>
      <c r="I6" s="4">
        <v>0.2536412</v>
      </c>
      <c r="J6" s="4">
        <f>SUM(1-G6-H6-I6)</f>
        <v>0.3549837</v>
      </c>
      <c r="L6" s="20" t="s">
        <v>4</v>
      </c>
      <c r="M6" s="4">
        <v>0.6071429</v>
      </c>
      <c r="O6" s="20" t="s">
        <v>4</v>
      </c>
      <c r="P6" s="4">
        <v>0.2797223</v>
      </c>
      <c r="Q6" s="4">
        <v>0.3038684</v>
      </c>
      <c r="R6" s="4">
        <v>0.4164093</v>
      </c>
      <c r="T6" s="20" t="s">
        <v>4</v>
      </c>
      <c r="U6" s="4">
        <v>0.2912131</v>
      </c>
      <c r="V6" s="4">
        <v>0.4968659</v>
      </c>
      <c r="W6" s="4">
        <v>0.211921</v>
      </c>
    </row>
    <row r="7" spans="1:23" ht="15">
      <c r="A7" t="s">
        <v>6</v>
      </c>
      <c r="B7" s="15">
        <v>0.2569651</v>
      </c>
      <c r="C7" s="15">
        <v>0.4415618</v>
      </c>
      <c r="D7" s="15">
        <v>0.3014731</v>
      </c>
      <c r="F7" t="s">
        <v>6</v>
      </c>
      <c r="G7" s="15">
        <v>0.5116333</v>
      </c>
      <c r="H7" s="15">
        <v>0.1748385</v>
      </c>
      <c r="I7" s="15">
        <v>0.1750447</v>
      </c>
      <c r="J7" s="15">
        <f aca="true" t="shared" si="0" ref="J7:J13">SUM(1-G7-H7-I7)</f>
        <v>0.13848350000000004</v>
      </c>
      <c r="L7" t="s">
        <v>6</v>
      </c>
      <c r="M7" s="15">
        <v>0.6166667</v>
      </c>
      <c r="O7" t="s">
        <v>6</v>
      </c>
      <c r="P7" s="15">
        <v>0.2684624</v>
      </c>
      <c r="Q7" s="15">
        <v>0.2954367</v>
      </c>
      <c r="R7" s="15">
        <v>0.4361009</v>
      </c>
      <c r="T7" t="s">
        <v>6</v>
      </c>
      <c r="U7" s="15">
        <v>0.1699988</v>
      </c>
      <c r="V7" s="15">
        <v>0.4743011</v>
      </c>
      <c r="W7" s="15">
        <v>0.3557001</v>
      </c>
    </row>
    <row r="8" spans="2:23" ht="15">
      <c r="B8" s="5"/>
      <c r="C8" s="5"/>
      <c r="D8" s="5"/>
      <c r="G8" s="5"/>
      <c r="H8" s="5"/>
      <c r="I8" s="5"/>
      <c r="J8" s="5"/>
      <c r="M8" s="5"/>
      <c r="P8" s="5"/>
      <c r="Q8" s="5"/>
      <c r="R8" s="5"/>
      <c r="U8" s="5"/>
      <c r="V8" s="5"/>
      <c r="W8" s="5"/>
    </row>
    <row r="9" spans="1:23" ht="15">
      <c r="A9" t="s">
        <v>9</v>
      </c>
      <c r="B9" s="5">
        <v>0.3291734</v>
      </c>
      <c r="C9" s="5">
        <v>0.4227454</v>
      </c>
      <c r="D9" s="5">
        <v>0.2480811</v>
      </c>
      <c r="F9" t="s">
        <v>9</v>
      </c>
      <c r="G9" s="5">
        <v>0.4219636</v>
      </c>
      <c r="H9" s="5">
        <v>0.1695346</v>
      </c>
      <c r="I9" s="5">
        <v>0.2003401</v>
      </c>
      <c r="J9" s="5">
        <f t="shared" si="0"/>
        <v>0.20816170000000003</v>
      </c>
      <c r="L9" t="s">
        <v>9</v>
      </c>
      <c r="M9" s="5">
        <v>0.6136364</v>
      </c>
      <c r="O9" t="s">
        <v>9</v>
      </c>
      <c r="P9" s="5">
        <v>0.2720451</v>
      </c>
      <c r="Q9" s="5">
        <v>0.2981195</v>
      </c>
      <c r="R9" s="5">
        <v>0.4298354</v>
      </c>
      <c r="T9" t="s">
        <v>9</v>
      </c>
      <c r="U9" s="5">
        <v>0.2091604</v>
      </c>
      <c r="V9" s="5">
        <v>0.4815912</v>
      </c>
      <c r="W9" s="5">
        <v>0.3092484</v>
      </c>
    </row>
    <row r="10" spans="2:23" ht="15.75">
      <c r="B10" s="4"/>
      <c r="C10" s="4"/>
      <c r="D10" s="4"/>
      <c r="G10" s="4"/>
      <c r="H10" s="4"/>
      <c r="I10" s="4"/>
      <c r="J10" s="4"/>
      <c r="M10" s="4"/>
      <c r="P10" s="4"/>
      <c r="Q10" s="4"/>
      <c r="R10" s="4"/>
      <c r="U10" s="4"/>
      <c r="V10" s="4"/>
      <c r="W10" s="4"/>
    </row>
    <row r="11" spans="1:23" ht="15">
      <c r="A11" s="3" t="s">
        <v>10</v>
      </c>
      <c r="B11" s="15"/>
      <c r="C11" s="15"/>
      <c r="D11" s="15"/>
      <c r="F11" s="3" t="s">
        <v>10</v>
      </c>
      <c r="G11" s="15"/>
      <c r="H11" s="15"/>
      <c r="I11" s="15"/>
      <c r="J11" s="15"/>
      <c r="L11" s="3" t="s">
        <v>10</v>
      </c>
      <c r="M11" s="15"/>
      <c r="O11" s="3" t="s">
        <v>10</v>
      </c>
      <c r="P11" s="15"/>
      <c r="Q11" s="15"/>
      <c r="R11" s="15"/>
      <c r="T11" s="3" t="s">
        <v>10</v>
      </c>
      <c r="U11" s="15"/>
      <c r="V11" s="15"/>
      <c r="W11" s="15"/>
    </row>
    <row r="12" spans="1:23" ht="15">
      <c r="A12" s="6" t="s">
        <v>47</v>
      </c>
      <c r="B12" s="5">
        <v>0.2567942</v>
      </c>
      <c r="C12" s="5">
        <v>0.4133316</v>
      </c>
      <c r="D12" s="5">
        <v>0.3298742</v>
      </c>
      <c r="F12" s="6" t="s">
        <v>47</v>
      </c>
      <c r="G12" s="5">
        <v>0.4390188</v>
      </c>
      <c r="H12" s="5">
        <v>0.1544019</v>
      </c>
      <c r="I12" s="5">
        <v>0.186481</v>
      </c>
      <c r="J12" s="5">
        <f t="shared" si="0"/>
        <v>0.22009830000000008</v>
      </c>
      <c r="L12" s="6" t="s">
        <v>47</v>
      </c>
      <c r="M12" s="5">
        <v>0.5410959</v>
      </c>
      <c r="O12" s="6" t="s">
        <v>47</v>
      </c>
      <c r="P12" s="5">
        <v>0.2393717</v>
      </c>
      <c r="Q12" s="5">
        <v>0.2379238</v>
      </c>
      <c r="R12" s="5">
        <v>0.5227044</v>
      </c>
      <c r="T12" s="6" t="s">
        <v>47</v>
      </c>
      <c r="U12" s="5">
        <v>0.1954107</v>
      </c>
      <c r="V12" s="5">
        <v>0.4746863</v>
      </c>
      <c r="W12" s="5">
        <v>0.329903</v>
      </c>
    </row>
    <row r="13" spans="1:23" ht="15">
      <c r="A13" s="6" t="s">
        <v>11</v>
      </c>
      <c r="B13" s="5">
        <v>0.3347451</v>
      </c>
      <c r="C13" s="5">
        <v>0.4107016</v>
      </c>
      <c r="D13" s="5">
        <v>0.2545533</v>
      </c>
      <c r="F13" s="6" t="s">
        <v>11</v>
      </c>
      <c r="G13" s="5">
        <v>0.4077187</v>
      </c>
      <c r="H13" s="5">
        <v>0.1472265</v>
      </c>
      <c r="I13" s="5">
        <v>0.1954695</v>
      </c>
      <c r="J13" s="5">
        <f t="shared" si="0"/>
        <v>0.24958529999999998</v>
      </c>
      <c r="L13" s="6" t="s">
        <v>11</v>
      </c>
      <c r="M13" s="5">
        <v>0.6074189</v>
      </c>
      <c r="O13" s="6" t="s">
        <v>11</v>
      </c>
      <c r="P13" s="5">
        <v>0.2829186</v>
      </c>
      <c r="Q13" s="5">
        <v>0.2713472</v>
      </c>
      <c r="R13" s="5">
        <v>0.4457342</v>
      </c>
      <c r="T13" s="6" t="s">
        <v>11</v>
      </c>
      <c r="U13" s="5">
        <v>0.2598789</v>
      </c>
      <c r="V13" s="5">
        <v>0.4374738</v>
      </c>
      <c r="W13" s="5">
        <v>0.3026473</v>
      </c>
    </row>
    <row r="14" ht="15">
      <c r="A14" s="2"/>
    </row>
    <row r="15" ht="15">
      <c r="A15" s="2"/>
    </row>
    <row r="16" ht="15">
      <c r="A16" s="7" t="s">
        <v>23</v>
      </c>
    </row>
    <row r="17" ht="15">
      <c r="A17" s="8" t="s">
        <v>30</v>
      </c>
    </row>
    <row r="18" ht="15">
      <c r="A18" s="8"/>
    </row>
  </sheetData>
  <sheetProtection/>
  <mergeCells count="15">
    <mergeCell ref="V4:V5"/>
    <mergeCell ref="W4:W5"/>
    <mergeCell ref="P4:P5"/>
    <mergeCell ref="Q4:Q5"/>
    <mergeCell ref="R4:R5"/>
    <mergeCell ref="U4:U5"/>
    <mergeCell ref="A1:G1"/>
    <mergeCell ref="B4:B5"/>
    <mergeCell ref="C4:C5"/>
    <mergeCell ref="D4:D5"/>
    <mergeCell ref="G4:G5"/>
    <mergeCell ref="H4:H5"/>
    <mergeCell ref="I4:I5"/>
    <mergeCell ref="J4:J5"/>
    <mergeCell ref="M4:M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URV</cp:lastModifiedBy>
  <dcterms:created xsi:type="dcterms:W3CDTF">2011-10-19T18:34:36Z</dcterms:created>
  <dcterms:modified xsi:type="dcterms:W3CDTF">2012-02-20T10:20:09Z</dcterms:modified>
  <cp:category/>
  <cp:version/>
  <cp:contentType/>
  <cp:contentStatus/>
</cp:coreProperties>
</file>